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E:\知识库体系1.0\"/>
    </mc:Choice>
  </mc:AlternateContent>
  <xr:revisionPtr revIDLastSave="0" documentId="13_ncr:1_{60F22AE7-511A-43ED-B975-5ECD3D0E3864}" xr6:coauthVersionLast="47" xr6:coauthVersionMax="47" xr10:uidLastSave="{00000000-0000-0000-0000-000000000000}"/>
  <bookViews>
    <workbookView xWindow="-108" yWindow="-108" windowWidth="30936" windowHeight="16776" tabRatio="833" activeTab="6" xr2:uid="{00000000-000D-0000-FFFF-FFFF00000000}"/>
  </bookViews>
  <sheets>
    <sheet name="模块1 国家顶层战略与政策法规库" sheetId="1" r:id="rId1"/>
    <sheet name="模块2 煤炭产业全链分析库" sheetId="13" r:id="rId2"/>
    <sheet name="模块3 核心数据指标量化库" sheetId="14" r:id="rId3"/>
    <sheet name="模块4 评估咨询方法与实操工具库" sheetId="15" r:id="rId4"/>
    <sheet name="模块5 能源转型与跨界前瞻库" sheetId="16" r:id="rId5"/>
    <sheet name="模块6 区域发展与专题研究库" sheetId="17" r:id="rId6"/>
    <sheet name="模块7 专家学者与机构文献库" sheetId="18" r:id="rId7"/>
  </sheets>
  <definedNames>
    <definedName name="_xlnm._FilterDatabase" localSheetId="0" hidden="1">'模块1 国家顶层战略与政策法规库'!$B$2:$K$181</definedName>
    <definedName name="_xlnm._FilterDatabase" localSheetId="1" hidden="1">'模块2 煤炭产业全链分析库'!$B$1:$B$21</definedName>
    <definedName name="_xlnm._FilterDatabase" localSheetId="2" hidden="1">'模块3 核心数据指标量化库'!$B$1:$B$21</definedName>
    <definedName name="_xlnm._FilterDatabase" localSheetId="3" hidden="1">'模块4 评估咨询方法与实操工具库'!$B$1:$B$21</definedName>
    <definedName name="_xlnm._FilterDatabase" localSheetId="4" hidden="1">'模块5 能源转型与跨界前瞻库'!$B$1:$B$21</definedName>
    <definedName name="_xlnm._FilterDatabase" localSheetId="5" hidden="1">'模块6 区域发展与专题研究库'!$B$1:$B$21</definedName>
    <definedName name="_xlnm._FilterDatabase" localSheetId="6" hidden="1">'模块7 专家学者与机构文献库'!$B$1:$B$21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18" l="1" a="1"/>
  <c r="K12" i="18" s="1"/>
  <c r="K13" i="18" a="1"/>
  <c r="K13" i="18"/>
  <c r="K14" i="18" a="1"/>
  <c r="K14" i="18" s="1"/>
  <c r="K15" i="18" a="1"/>
  <c r="K15" i="18"/>
  <c r="K16" i="18" a="1"/>
  <c r="K16" i="18" s="1"/>
  <c r="K17" i="18" a="1"/>
  <c r="K17" i="18"/>
  <c r="K18" i="18" a="1"/>
  <c r="K18" i="18" s="1"/>
  <c r="K19" i="18" a="1"/>
  <c r="K19" i="18"/>
  <c r="K20" i="18" a="1"/>
  <c r="K20" i="18" s="1"/>
  <c r="K21" i="18" a="1"/>
  <c r="K21" i="18"/>
  <c r="K22" i="18" a="1"/>
  <c r="K22" i="18" s="1"/>
  <c r="K23" i="18" a="1"/>
  <c r="K23" i="18"/>
  <c r="K24" i="18" a="1"/>
  <c r="K24" i="18" s="1"/>
  <c r="K25" i="18" a="1"/>
  <c r="K25" i="18"/>
  <c r="K26" i="18" a="1"/>
  <c r="K26" i="18" s="1"/>
  <c r="K27" i="18" a="1"/>
  <c r="K27" i="18"/>
  <c r="K28" i="18" a="1"/>
  <c r="K28" i="18" s="1"/>
  <c r="K29" i="18" a="1"/>
  <c r="K29" i="18" s="1"/>
  <c r="K30" i="18" a="1"/>
  <c r="K30" i="18" s="1"/>
  <c r="K31" i="18" a="1"/>
  <c r="K31" i="18"/>
  <c r="K32" i="18" a="1"/>
  <c r="K32" i="18" s="1"/>
  <c r="K33" i="18" a="1"/>
  <c r="K33" i="18"/>
  <c r="K34" i="18" a="1"/>
  <c r="K34" i="18" s="1"/>
  <c r="K35" i="18" a="1"/>
  <c r="K35" i="18" s="1"/>
  <c r="K36" i="18" a="1"/>
  <c r="K36" i="18" s="1"/>
  <c r="K37" i="18" a="1"/>
  <c r="K37" i="18" s="1"/>
  <c r="K38" i="18" a="1"/>
  <c r="K38" i="18" s="1"/>
  <c r="K39" i="18" a="1"/>
  <c r="K39" i="18"/>
  <c r="K40" i="18" a="1"/>
  <c r="K40" i="18" s="1"/>
  <c r="K41" i="18" a="1"/>
  <c r="K41" i="18"/>
  <c r="K42" i="18" a="1"/>
  <c r="K42" i="18" s="1"/>
  <c r="K43" i="18" a="1"/>
  <c r="K43" i="18" s="1"/>
  <c r="K44" i="18" a="1"/>
  <c r="K44" i="18" s="1"/>
  <c r="K45" i="18" a="1"/>
  <c r="K45" i="18"/>
  <c r="K46" i="18" a="1"/>
  <c r="K46" i="18" s="1"/>
  <c r="K47" i="18" a="1"/>
  <c r="K47" i="18" s="1"/>
  <c r="K48" i="18" a="1"/>
  <c r="K48" i="18" s="1"/>
  <c r="K49" i="18" a="1"/>
  <c r="K49" i="18" s="1"/>
  <c r="K50" i="18" a="1"/>
  <c r="K50" i="18" s="1"/>
  <c r="K51" i="18" a="1"/>
  <c r="K51" i="18" s="1"/>
  <c r="K52" i="18" a="1"/>
  <c r="K52" i="18" s="1"/>
  <c r="K53" i="18" a="1"/>
  <c r="K53" i="18" s="1"/>
  <c r="K54" i="18" a="1"/>
  <c r="K54" i="18" s="1"/>
  <c r="K55" i="18" a="1"/>
  <c r="K55" i="18" s="1"/>
  <c r="K56" i="18" a="1"/>
  <c r="K56" i="18" s="1"/>
  <c r="K57" i="18" a="1"/>
  <c r="K57" i="18" s="1"/>
  <c r="K58" i="18" a="1"/>
  <c r="K58" i="18" s="1"/>
  <c r="K59" i="18" a="1"/>
  <c r="K59" i="18" s="1"/>
  <c r="K60" i="18" a="1"/>
  <c r="K60" i="18" s="1"/>
  <c r="K61" i="18" a="1"/>
  <c r="K61" i="18" s="1"/>
  <c r="K62" i="18" a="1"/>
  <c r="K62" i="18" s="1"/>
  <c r="K63" i="18" a="1"/>
  <c r="K63" i="18" s="1"/>
  <c r="K64" i="18" a="1"/>
  <c r="K64" i="18" s="1"/>
  <c r="K65" i="18" a="1"/>
  <c r="K65" i="18" s="1"/>
  <c r="K66" i="18" a="1"/>
  <c r="K66" i="18" s="1"/>
  <c r="K67" i="18" a="1"/>
  <c r="K67" i="18" s="1"/>
  <c r="K68" i="18" a="1"/>
  <c r="K68" i="18" s="1"/>
  <c r="K69" i="18" a="1"/>
  <c r="K69" i="18" s="1"/>
  <c r="K70" i="18" a="1"/>
  <c r="K70" i="18" s="1"/>
  <c r="K71" i="18" a="1"/>
  <c r="K71" i="18" s="1"/>
  <c r="K72" i="18" a="1"/>
  <c r="K72" i="18" s="1"/>
  <c r="K73" i="18" a="1"/>
  <c r="K73" i="18" s="1"/>
  <c r="K74" i="18" a="1"/>
  <c r="K74" i="18" s="1"/>
  <c r="K75" i="18" a="1"/>
  <c r="K75" i="18" s="1"/>
  <c r="K76" i="18" a="1"/>
  <c r="K76" i="18" s="1"/>
  <c r="K77" i="18" a="1"/>
  <c r="K77" i="18" s="1"/>
  <c r="K78" i="18" a="1"/>
  <c r="K78" i="18" s="1"/>
  <c r="K79" i="18" a="1"/>
  <c r="K79" i="18" s="1"/>
  <c r="K80" i="18" a="1"/>
  <c r="K80" i="18" s="1"/>
  <c r="K81" i="18" a="1"/>
  <c r="K81" i="18" s="1"/>
  <c r="K82" i="18" a="1"/>
  <c r="K82" i="18" s="1"/>
  <c r="K83" i="18" a="1"/>
  <c r="K83" i="18" s="1"/>
  <c r="K84" i="18" a="1"/>
  <c r="K84" i="18" s="1"/>
  <c r="K85" i="18" a="1"/>
  <c r="K85" i="18" s="1"/>
  <c r="K86" i="18" a="1"/>
  <c r="K86" i="18" s="1"/>
  <c r="K87" i="18" a="1"/>
  <c r="K87" i="18" s="1"/>
  <c r="K88" i="18" a="1"/>
  <c r="K88" i="18" s="1"/>
  <c r="K89" i="18" a="1"/>
  <c r="K89" i="18" s="1"/>
  <c r="K90" i="18" a="1"/>
  <c r="K90" i="18" s="1"/>
  <c r="K91" i="18" a="1"/>
  <c r="K91" i="18" s="1"/>
  <c r="K92" i="18" a="1"/>
  <c r="K92" i="18" s="1"/>
  <c r="K93" i="18" a="1"/>
  <c r="K93" i="18" s="1"/>
  <c r="K94" i="18" a="1"/>
  <c r="K94" i="18" s="1"/>
  <c r="K95" i="18" a="1"/>
  <c r="K95" i="18" s="1"/>
  <c r="K96" i="18" a="1"/>
  <c r="K96" i="18" s="1"/>
  <c r="K97" i="18" a="1"/>
  <c r="K97" i="18" s="1"/>
  <c r="K98" i="18" a="1"/>
  <c r="K98" i="18" s="1"/>
  <c r="K99" i="18" a="1"/>
  <c r="K99" i="18" s="1"/>
  <c r="K100" i="18" a="1"/>
  <c r="K100" i="18" s="1"/>
  <c r="K101" i="18" a="1"/>
  <c r="K101" i="18" s="1"/>
  <c r="K102" i="18" a="1"/>
  <c r="K102" i="18" s="1"/>
  <c r="K103" i="18" a="1"/>
  <c r="K103" i="18" s="1"/>
  <c r="K104" i="18" a="1"/>
  <c r="K104" i="18" s="1"/>
  <c r="K105" i="18" a="1"/>
  <c r="K105" i="18" s="1"/>
  <c r="K106" i="18" a="1"/>
  <c r="K106" i="18" s="1"/>
  <c r="K107" i="18" a="1"/>
  <c r="K107" i="18" s="1"/>
  <c r="K108" i="18" a="1"/>
  <c r="K108" i="18" s="1"/>
  <c r="K109" i="18" a="1"/>
  <c r="K109" i="18" s="1"/>
  <c r="K110" i="18" a="1"/>
  <c r="K110" i="18" s="1"/>
  <c r="K111" i="18" a="1"/>
  <c r="K111" i="18" s="1"/>
  <c r="K112" i="18" a="1"/>
  <c r="K112" i="18" s="1"/>
  <c r="K113" i="18" a="1"/>
  <c r="K113" i="18" s="1"/>
  <c r="K114" i="18" a="1"/>
  <c r="K114" i="18" s="1"/>
  <c r="K115" i="18" a="1"/>
  <c r="K115" i="18" s="1"/>
  <c r="K116" i="18" a="1"/>
  <c r="K116" i="18" s="1"/>
  <c r="K117" i="18" a="1"/>
  <c r="K117" i="18" s="1"/>
  <c r="K118" i="18" a="1"/>
  <c r="K118" i="18" s="1"/>
  <c r="K119" i="18" a="1"/>
  <c r="K119" i="18" s="1"/>
  <c r="K120" i="18" a="1"/>
  <c r="K120" i="18" s="1"/>
  <c r="K121" i="18" a="1"/>
  <c r="K121" i="18" s="1"/>
  <c r="K122" i="18" a="1"/>
  <c r="K122" i="18" s="1"/>
  <c r="K123" i="18" a="1"/>
  <c r="K123" i="18" s="1"/>
  <c r="K124" i="18" a="1"/>
  <c r="K124" i="18" s="1"/>
  <c r="K125" i="18" a="1"/>
  <c r="K125" i="18" s="1"/>
  <c r="K126" i="18" a="1"/>
  <c r="K126" i="18" s="1"/>
  <c r="K127" i="18" a="1"/>
  <c r="K127" i="18" s="1"/>
  <c r="K128" i="18" a="1"/>
  <c r="K128" i="18" s="1"/>
  <c r="K129" i="18" a="1"/>
  <c r="K129" i="18" s="1"/>
  <c r="K130" i="18" a="1"/>
  <c r="K130" i="18" s="1"/>
  <c r="K131" i="18" a="1"/>
  <c r="K131" i="18" s="1"/>
  <c r="K132" i="18" a="1"/>
  <c r="K132" i="18" s="1"/>
  <c r="K133" i="18" a="1"/>
  <c r="K133" i="18" s="1"/>
  <c r="K134" i="18" a="1"/>
  <c r="K134" i="18" s="1"/>
  <c r="K135" i="18" a="1"/>
  <c r="K135" i="18" s="1"/>
  <c r="K136" i="18" a="1"/>
  <c r="K136" i="18" s="1"/>
  <c r="K137" i="18" a="1"/>
  <c r="K137" i="18" s="1"/>
  <c r="K138" i="18" a="1"/>
  <c r="K138" i="18" s="1"/>
  <c r="K11" i="18" a="1"/>
  <c r="K11" i="18" s="1"/>
  <c r="K12" i="17" a="1"/>
  <c r="K12" i="17" s="1"/>
  <c r="K13" i="17" a="1"/>
  <c r="K13" i="17" s="1"/>
  <c r="K14" i="17" a="1"/>
  <c r="K14" i="17"/>
  <c r="K15" i="17" a="1"/>
  <c r="K15" i="17"/>
  <c r="K16" i="17" a="1"/>
  <c r="K16" i="17" s="1"/>
  <c r="K17" i="17" a="1"/>
  <c r="K17" i="17"/>
  <c r="K18" i="17" a="1"/>
  <c r="K18" i="17" s="1"/>
  <c r="K19" i="17" a="1"/>
  <c r="K19" i="17" s="1"/>
  <c r="K20" i="17" a="1"/>
  <c r="K20" i="17"/>
  <c r="K21" i="17" a="1"/>
  <c r="K21" i="17"/>
  <c r="K22" i="17" a="1"/>
  <c r="K22" i="17" s="1"/>
  <c r="K23" i="17" a="1"/>
  <c r="K23" i="17"/>
  <c r="K24" i="17" a="1"/>
  <c r="K24" i="17" s="1"/>
  <c r="K25" i="17" a="1"/>
  <c r="K25" i="17" s="1"/>
  <c r="K26" i="17" a="1"/>
  <c r="K26" i="17"/>
  <c r="K27" i="17" a="1"/>
  <c r="K27" i="17"/>
  <c r="K28" i="17" a="1"/>
  <c r="K28" i="17" s="1"/>
  <c r="K29" i="17" a="1"/>
  <c r="K29" i="17"/>
  <c r="K30" i="17" a="1"/>
  <c r="K30" i="17" s="1"/>
  <c r="K31" i="17" a="1"/>
  <c r="K31" i="17" s="1"/>
  <c r="K32" i="17" a="1"/>
  <c r="K32" i="17"/>
  <c r="K33" i="17" a="1"/>
  <c r="K33" i="17"/>
  <c r="K34" i="17" a="1"/>
  <c r="K34" i="17" s="1"/>
  <c r="K35" i="17" a="1"/>
  <c r="K35" i="17"/>
  <c r="K36" i="17" a="1"/>
  <c r="K36" i="17" s="1"/>
  <c r="K37" i="17" a="1"/>
  <c r="K37" i="17" s="1"/>
  <c r="K38" i="17" a="1"/>
  <c r="K38" i="17"/>
  <c r="K39" i="17" a="1"/>
  <c r="K39" i="17"/>
  <c r="K40" i="17" a="1"/>
  <c r="K40" i="17" s="1"/>
  <c r="K41" i="17" a="1"/>
  <c r="K41" i="17"/>
  <c r="K42" i="17" a="1"/>
  <c r="K42" i="17" s="1"/>
  <c r="K43" i="17" a="1"/>
  <c r="K43" i="17" s="1"/>
  <c r="K44" i="17" a="1"/>
  <c r="K44" i="17"/>
  <c r="K45" i="17" a="1"/>
  <c r="K45" i="17"/>
  <c r="K46" i="17" a="1"/>
  <c r="K46" i="17" s="1"/>
  <c r="K47" i="17" a="1"/>
  <c r="K47" i="17"/>
  <c r="K48" i="17" a="1"/>
  <c r="K48" i="17" s="1"/>
  <c r="K49" i="17" a="1"/>
  <c r="K49" i="17" s="1"/>
  <c r="K50" i="17" a="1"/>
  <c r="K50" i="17"/>
  <c r="K51" i="17" a="1"/>
  <c r="K51" i="17"/>
  <c r="K52" i="17" a="1"/>
  <c r="K52" i="17" s="1"/>
  <c r="K53" i="17" a="1"/>
  <c r="K53" i="17"/>
  <c r="K54" i="17" a="1"/>
  <c r="K54" i="17" s="1"/>
  <c r="K55" i="17" a="1"/>
  <c r="K55" i="17" s="1"/>
  <c r="K56" i="17" a="1"/>
  <c r="K56" i="17"/>
  <c r="K57" i="17" a="1"/>
  <c r="K57" i="17"/>
  <c r="K58" i="17" a="1"/>
  <c r="K58" i="17" s="1"/>
  <c r="K59" i="17" a="1"/>
  <c r="K59" i="17"/>
  <c r="K60" i="17" a="1"/>
  <c r="K60" i="17" s="1"/>
  <c r="K61" i="17" a="1"/>
  <c r="K61" i="17" s="1"/>
  <c r="K62" i="17" a="1"/>
  <c r="K62" i="17"/>
  <c r="K63" i="17" a="1"/>
  <c r="K63" i="17"/>
  <c r="K64" i="17" a="1"/>
  <c r="K64" i="17" s="1"/>
  <c r="K65" i="17" a="1"/>
  <c r="K65" i="17"/>
  <c r="K66" i="17" a="1"/>
  <c r="K66" i="17" s="1"/>
  <c r="K67" i="17" a="1"/>
  <c r="K67" i="17" s="1"/>
  <c r="K68" i="17" a="1"/>
  <c r="K68" i="17"/>
  <c r="K69" i="17" a="1"/>
  <c r="K69" i="17"/>
  <c r="K70" i="17" a="1"/>
  <c r="K70" i="17" s="1"/>
  <c r="K71" i="17" a="1"/>
  <c r="K71" i="17"/>
  <c r="K72" i="17" a="1"/>
  <c r="K72" i="17" s="1"/>
  <c r="K73" i="17" a="1"/>
  <c r="K73" i="17" s="1"/>
  <c r="K74" i="17" a="1"/>
  <c r="K74" i="17"/>
  <c r="K11" i="17" a="1"/>
  <c r="K11" i="17" s="1"/>
  <c r="K12" i="16" a="1"/>
  <c r="K12" i="16" s="1"/>
  <c r="K13" i="16" a="1"/>
  <c r="K13" i="16" s="1"/>
  <c r="K14" i="16" a="1"/>
  <c r="K14" i="16"/>
  <c r="K15" i="16" a="1"/>
  <c r="K15" i="16" s="1"/>
  <c r="K16" i="16" a="1"/>
  <c r="K16" i="16" s="1"/>
  <c r="K17" i="16" a="1"/>
  <c r="K17" i="16"/>
  <c r="K18" i="16" a="1"/>
  <c r="K18" i="16" s="1"/>
  <c r="K19" i="16" a="1"/>
  <c r="K19" i="16" s="1"/>
  <c r="K20" i="16" a="1"/>
  <c r="K20" i="16"/>
  <c r="K21" i="16" a="1"/>
  <c r="K21" i="16" s="1"/>
  <c r="K22" i="16" a="1"/>
  <c r="K22" i="16" s="1"/>
  <c r="K23" i="16" a="1"/>
  <c r="K23" i="16"/>
  <c r="K24" i="16" a="1"/>
  <c r="K24" i="16" s="1"/>
  <c r="K25" i="16" a="1"/>
  <c r="K25" i="16" s="1"/>
  <c r="K26" i="16" a="1"/>
  <c r="K26" i="16"/>
  <c r="K27" i="16" a="1"/>
  <c r="K27" i="16" s="1"/>
  <c r="K28" i="16" a="1"/>
  <c r="K28" i="16" s="1"/>
  <c r="K29" i="16" a="1"/>
  <c r="K29" i="16"/>
  <c r="K30" i="16" a="1"/>
  <c r="K30" i="16" s="1"/>
  <c r="K31" i="16" a="1"/>
  <c r="K31" i="16" s="1"/>
  <c r="K32" i="16" a="1"/>
  <c r="K32" i="16"/>
  <c r="K33" i="16" a="1"/>
  <c r="K33" i="16" s="1"/>
  <c r="K34" i="16" a="1"/>
  <c r="K34" i="16" s="1"/>
  <c r="K35" i="16" a="1"/>
  <c r="K35" i="16"/>
  <c r="K36" i="16" a="1"/>
  <c r="K36" i="16" s="1"/>
  <c r="K37" i="16" a="1"/>
  <c r="K37" i="16" s="1"/>
  <c r="K38" i="16" a="1"/>
  <c r="K38" i="16"/>
  <c r="K39" i="16" a="1"/>
  <c r="K39" i="16" s="1"/>
  <c r="K40" i="16" a="1"/>
  <c r="K40" i="16" s="1"/>
  <c r="K41" i="16" a="1"/>
  <c r="K41" i="16"/>
  <c r="K42" i="16" a="1"/>
  <c r="K42" i="16" s="1"/>
  <c r="K43" i="16" a="1"/>
  <c r="K43" i="16" s="1"/>
  <c r="K44" i="16" a="1"/>
  <c r="K44" i="16"/>
  <c r="K45" i="16" a="1"/>
  <c r="K45" i="16" s="1"/>
  <c r="K46" i="16" a="1"/>
  <c r="K46" i="16" s="1"/>
  <c r="K47" i="16" a="1"/>
  <c r="K47" i="16"/>
  <c r="K48" i="16" a="1"/>
  <c r="K48" i="16" s="1"/>
  <c r="K49" i="16" a="1"/>
  <c r="K49" i="16" s="1"/>
  <c r="K50" i="16" a="1"/>
  <c r="K50" i="16"/>
  <c r="K51" i="16" a="1"/>
  <c r="K51" i="16" s="1"/>
  <c r="K52" i="16" a="1"/>
  <c r="K52" i="16" s="1"/>
  <c r="K53" i="16" a="1"/>
  <c r="K53" i="16"/>
  <c r="K54" i="16" a="1"/>
  <c r="K54" i="16" s="1"/>
  <c r="K55" i="16" a="1"/>
  <c r="K55" i="16" s="1"/>
  <c r="K56" i="16" a="1"/>
  <c r="K56" i="16"/>
  <c r="K57" i="16" a="1"/>
  <c r="K57" i="16" s="1"/>
  <c r="K11" i="16" a="1"/>
  <c r="K11" i="16" s="1"/>
  <c r="K12" i="15" a="1"/>
  <c r="K12" i="15" s="1"/>
  <c r="K13" i="15" a="1"/>
  <c r="K13" i="15" s="1"/>
  <c r="K14" i="15" a="1"/>
  <c r="K14" i="15"/>
  <c r="K15" i="15" a="1"/>
  <c r="K15" i="15" s="1"/>
  <c r="K16" i="15" a="1"/>
  <c r="K16" i="15" s="1"/>
  <c r="K17" i="15" a="1"/>
  <c r="K17" i="15"/>
  <c r="K18" i="15" a="1"/>
  <c r="K18" i="15" s="1"/>
  <c r="K19" i="15" a="1"/>
  <c r="K19" i="15" s="1"/>
  <c r="K20" i="15" a="1"/>
  <c r="K20" i="15"/>
  <c r="K21" i="15" a="1"/>
  <c r="K21" i="15" s="1"/>
  <c r="K22" i="15" a="1"/>
  <c r="K22" i="15"/>
  <c r="K23" i="15" a="1"/>
  <c r="K23" i="15"/>
  <c r="K24" i="15" a="1"/>
  <c r="K24" i="15" s="1"/>
  <c r="K25" i="15" a="1"/>
  <c r="K25" i="15" s="1"/>
  <c r="K26" i="15" a="1"/>
  <c r="K26" i="15"/>
  <c r="K27" i="15" a="1"/>
  <c r="K27" i="15" s="1"/>
  <c r="K28" i="15" a="1"/>
  <c r="K28" i="15"/>
  <c r="K29" i="15" a="1"/>
  <c r="K29" i="15"/>
  <c r="K30" i="15" a="1"/>
  <c r="K30" i="15" s="1"/>
  <c r="K31" i="15" a="1"/>
  <c r="K31" i="15" s="1"/>
  <c r="K32" i="15" a="1"/>
  <c r="K32" i="15"/>
  <c r="K33" i="15" a="1"/>
  <c r="K33" i="15" s="1"/>
  <c r="K34" i="15" a="1"/>
  <c r="K34" i="15"/>
  <c r="K35" i="15" a="1"/>
  <c r="K35" i="15"/>
  <c r="K36" i="15" a="1"/>
  <c r="K36" i="15" s="1"/>
  <c r="K37" i="15" a="1"/>
  <c r="K37" i="15" s="1"/>
  <c r="K38" i="15" a="1"/>
  <c r="K38" i="15"/>
  <c r="K39" i="15" a="1"/>
  <c r="K39" i="15" s="1"/>
  <c r="K40" i="15" a="1"/>
  <c r="K40" i="15"/>
  <c r="K41" i="15" a="1"/>
  <c r="K41" i="15"/>
  <c r="K42" i="15" a="1"/>
  <c r="K42" i="15" s="1"/>
  <c r="K43" i="15" a="1"/>
  <c r="K43" i="15" s="1"/>
  <c r="K44" i="15" a="1"/>
  <c r="K44" i="15"/>
  <c r="K45" i="15" a="1"/>
  <c r="K45" i="15" s="1"/>
  <c r="K46" i="15" a="1"/>
  <c r="K46" i="15"/>
  <c r="K47" i="15" a="1"/>
  <c r="K47" i="15"/>
  <c r="K48" i="15" a="1"/>
  <c r="K48" i="15" s="1"/>
  <c r="K49" i="15" a="1"/>
  <c r="K49" i="15" s="1"/>
  <c r="K50" i="15" a="1"/>
  <c r="K50" i="15"/>
  <c r="K51" i="15" a="1"/>
  <c r="K51" i="15" s="1"/>
  <c r="K52" i="15" a="1"/>
  <c r="K52" i="15"/>
  <c r="K53" i="15" a="1"/>
  <c r="K53" i="15"/>
  <c r="K54" i="15" a="1"/>
  <c r="K54" i="15" s="1"/>
  <c r="K55" i="15" a="1"/>
  <c r="K55" i="15" s="1"/>
  <c r="K56" i="15" a="1"/>
  <c r="K56" i="15"/>
  <c r="K57" i="15" a="1"/>
  <c r="K57" i="15" s="1"/>
  <c r="K58" i="15" a="1"/>
  <c r="K58" i="15"/>
  <c r="K59" i="15" a="1"/>
  <c r="K59" i="15"/>
  <c r="K60" i="15" a="1"/>
  <c r="K60" i="15" s="1"/>
  <c r="K61" i="15" a="1"/>
  <c r="K61" i="15" s="1"/>
  <c r="K62" i="15" a="1"/>
  <c r="K62" i="15"/>
  <c r="K63" i="15" a="1"/>
  <c r="K63" i="15" s="1"/>
  <c r="K64" i="15" a="1"/>
  <c r="K64" i="15" s="1"/>
  <c r="K65" i="15" a="1"/>
  <c r="K65" i="15"/>
  <c r="K66" i="15" a="1"/>
  <c r="K66" i="15" s="1"/>
  <c r="K67" i="15" a="1"/>
  <c r="K67" i="15" s="1"/>
  <c r="K11" i="15" a="1"/>
  <c r="K11" i="15" s="1"/>
  <c r="K12" i="14" a="1"/>
  <c r="K12" i="14" s="1"/>
  <c r="K13" i="14" a="1"/>
  <c r="K13" i="14" s="1"/>
  <c r="K14" i="14" a="1"/>
  <c r="K14" i="14" s="1"/>
  <c r="K15" i="14" a="1"/>
  <c r="K15" i="14"/>
  <c r="K16" i="14" a="1"/>
  <c r="K16" i="14" s="1"/>
  <c r="K17" i="14" a="1"/>
  <c r="K17" i="14"/>
  <c r="K18" i="14" a="1"/>
  <c r="K18" i="14" s="1"/>
  <c r="K19" i="14" a="1"/>
  <c r="K19" i="14" s="1"/>
  <c r="K20" i="14" a="1"/>
  <c r="K20" i="14" s="1"/>
  <c r="K21" i="14" a="1"/>
  <c r="K21" i="14"/>
  <c r="K22" i="14" a="1"/>
  <c r="K22" i="14" s="1"/>
  <c r="K23" i="14" a="1"/>
  <c r="K23" i="14"/>
  <c r="K24" i="14" a="1"/>
  <c r="K24" i="14" s="1"/>
  <c r="K25" i="14" a="1"/>
  <c r="K25" i="14" s="1"/>
  <c r="K26" i="14" a="1"/>
  <c r="K26" i="14"/>
  <c r="K27" i="14" a="1"/>
  <c r="K27" i="14"/>
  <c r="K28" i="14" a="1"/>
  <c r="K28" i="14" s="1"/>
  <c r="K29" i="14" a="1"/>
  <c r="K29" i="14"/>
  <c r="K30" i="14" a="1"/>
  <c r="K30" i="14" s="1"/>
  <c r="K31" i="14" a="1"/>
  <c r="K31" i="14" s="1"/>
  <c r="K32" i="14" a="1"/>
  <c r="K32" i="14"/>
  <c r="K33" i="14" a="1"/>
  <c r="K33" i="14"/>
  <c r="K34" i="14" a="1"/>
  <c r="K34" i="14" s="1"/>
  <c r="K35" i="14" a="1"/>
  <c r="K35" i="14"/>
  <c r="K36" i="14" a="1"/>
  <c r="K36" i="14" s="1"/>
  <c r="K37" i="14" a="1"/>
  <c r="K37" i="14" s="1"/>
  <c r="K38" i="14" a="1"/>
  <c r="K38" i="14"/>
  <c r="K39" i="14" a="1"/>
  <c r="K39" i="14" s="1"/>
  <c r="K40" i="14" a="1"/>
  <c r="K40" i="14" s="1"/>
  <c r="K41" i="14" a="1"/>
  <c r="K41" i="14"/>
  <c r="K42" i="14" a="1"/>
  <c r="K42" i="14" s="1"/>
  <c r="K43" i="14" a="1"/>
  <c r="K43" i="14" s="1"/>
  <c r="K44" i="14" a="1"/>
  <c r="K44" i="14"/>
  <c r="K45" i="14" a="1"/>
  <c r="K45" i="14"/>
  <c r="K46" i="14" a="1"/>
  <c r="K46" i="14" s="1"/>
  <c r="K47" i="14" a="1"/>
  <c r="K47" i="14"/>
  <c r="K48" i="14" a="1"/>
  <c r="K48" i="14" s="1"/>
  <c r="K49" i="14" a="1"/>
  <c r="K49" i="14" s="1"/>
  <c r="K50" i="14" a="1"/>
  <c r="K50" i="14"/>
  <c r="K51" i="14" a="1"/>
  <c r="K51" i="14"/>
  <c r="K52" i="14" a="1"/>
  <c r="K52" i="14" s="1"/>
  <c r="K53" i="14" a="1"/>
  <c r="K53" i="14"/>
  <c r="K11" i="14" a="1"/>
  <c r="K11" i="14" s="1"/>
  <c r="K12" i="13" a="1"/>
  <c r="K12" i="13" s="1"/>
  <c r="K13" i="13" a="1"/>
  <c r="K13" i="13" s="1"/>
  <c r="K14" i="13" a="1"/>
  <c r="K14" i="13"/>
  <c r="K15" i="13" a="1"/>
  <c r="K15" i="13" s="1"/>
  <c r="K16" i="13" a="1"/>
  <c r="K16" i="13" s="1"/>
  <c r="K17" i="13" a="1"/>
  <c r="K17" i="13"/>
  <c r="K18" i="13" a="1"/>
  <c r="K18" i="13" s="1"/>
  <c r="K19" i="13" a="1"/>
  <c r="K19" i="13" s="1"/>
  <c r="K20" i="13" a="1"/>
  <c r="K20" i="13"/>
  <c r="K21" i="13" a="1"/>
  <c r="K21" i="13" s="1"/>
  <c r="K22" i="13" a="1"/>
  <c r="K22" i="13" s="1"/>
  <c r="K23" i="13" a="1"/>
  <c r="K23" i="13"/>
  <c r="K24" i="13" a="1"/>
  <c r="K24" i="13" s="1"/>
  <c r="K25" i="13" a="1"/>
  <c r="K25" i="13" s="1"/>
  <c r="K26" i="13" a="1"/>
  <c r="K26" i="13"/>
  <c r="K27" i="13" a="1"/>
  <c r="K27" i="13" s="1"/>
  <c r="K28" i="13" a="1"/>
  <c r="K28" i="13" s="1"/>
  <c r="K29" i="13" a="1"/>
  <c r="K29" i="13"/>
  <c r="K30" i="13" a="1"/>
  <c r="K30" i="13" s="1"/>
  <c r="K31" i="13" a="1"/>
  <c r="K31" i="13" s="1"/>
  <c r="K32" i="13" a="1"/>
  <c r="K32" i="13"/>
  <c r="K33" i="13" a="1"/>
  <c r="K33" i="13" s="1"/>
  <c r="K34" i="13" a="1"/>
  <c r="K34" i="13" s="1"/>
  <c r="K35" i="13" a="1"/>
  <c r="K35" i="13" s="1"/>
  <c r="K36" i="13" a="1"/>
  <c r="K36" i="13" s="1"/>
  <c r="K37" i="13" a="1"/>
  <c r="K37" i="13" s="1"/>
  <c r="K38" i="13" a="1"/>
  <c r="K38" i="13"/>
  <c r="K39" i="13" a="1"/>
  <c r="K39" i="13" s="1"/>
  <c r="K40" i="13" a="1"/>
  <c r="K40" i="13" s="1"/>
  <c r="K41" i="13" a="1"/>
  <c r="K41" i="13"/>
  <c r="K42" i="13" a="1"/>
  <c r="K42" i="13" s="1"/>
  <c r="K43" i="13" a="1"/>
  <c r="K43" i="13" s="1"/>
  <c r="K44" i="13" a="1"/>
  <c r="K44" i="13"/>
  <c r="K45" i="13" a="1"/>
  <c r="K45" i="13" s="1"/>
  <c r="K46" i="13" a="1"/>
  <c r="K46" i="13" s="1"/>
  <c r="K47" i="13" a="1"/>
  <c r="K47" i="13"/>
  <c r="K11" i="13" a="1"/>
  <c r="K11" i="13" s="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<sst xmlns="http://schemas.openxmlformats.org/spreadsheetml/2006/main" count="4724" uniqueCount="787">
  <si>
    <t>文件名称</t>
  </si>
  <si>
    <t>发布文号</t>
  </si>
  <si>
    <t>发布渠道</t>
  </si>
  <si>
    <t>类型</t>
    <phoneticPr fontId="1" type="noConversion"/>
  </si>
  <si>
    <t>发布时间</t>
    <phoneticPr fontId="1" type="noConversion"/>
  </si>
  <si>
    <t>发布机构</t>
    <phoneticPr fontId="1" type="noConversion"/>
  </si>
  <si>
    <t>归档编号</t>
    <phoneticPr fontId="1" type="noConversion"/>
  </si>
  <si>
    <t>01政策</t>
    <phoneticPr fontId="1" type="noConversion"/>
  </si>
  <si>
    <t>02全国</t>
    <phoneticPr fontId="1" type="noConversion"/>
  </si>
  <si>
    <t>05次</t>
    <phoneticPr fontId="1" type="noConversion"/>
  </si>
  <si>
    <t>01政府机构</t>
    <phoneticPr fontId="1" type="noConversion"/>
  </si>
  <si>
    <t>01官媒官网</t>
    <phoneticPr fontId="1" type="noConversion"/>
  </si>
  <si>
    <t>02报告</t>
  </si>
  <si>
    <t>03数据</t>
  </si>
  <si>
    <t>04规划</t>
    <phoneticPr fontId="1" type="noConversion"/>
  </si>
  <si>
    <t>模块2 煤炭产业全链分析库</t>
    <phoneticPr fontId="1" type="noConversion"/>
  </si>
  <si>
    <t>模块1 国家顶层战略与政策法规库</t>
    <phoneticPr fontId="1" type="noConversion"/>
  </si>
  <si>
    <t>模块分类</t>
    <phoneticPr fontId="1" type="noConversion"/>
  </si>
  <si>
    <t>01全球</t>
    <phoneticPr fontId="1" type="noConversion"/>
  </si>
  <si>
    <t>01年</t>
    <phoneticPr fontId="1" type="noConversion"/>
  </si>
  <si>
    <t>02微信公众号</t>
  </si>
  <si>
    <t>02季</t>
  </si>
  <si>
    <t>03省级</t>
  </si>
  <si>
    <t>03社团组织</t>
  </si>
  <si>
    <t>03学术期刊</t>
  </si>
  <si>
    <t>03月</t>
  </si>
  <si>
    <t>04市级</t>
  </si>
  <si>
    <t>04自媒体</t>
  </si>
  <si>
    <t>04周</t>
  </si>
  <si>
    <t>05案例</t>
  </si>
  <si>
    <t>05企业</t>
  </si>
  <si>
    <t>05线下</t>
  </si>
  <si>
    <t>06技术</t>
  </si>
  <si>
    <t>可隐藏</t>
    <phoneticPr fontId="1" type="noConversion"/>
  </si>
  <si>
    <t>级别</t>
    <phoneticPr fontId="1" type="noConversion"/>
  </si>
  <si>
    <t>1.1国家能源顶层战略</t>
    <phoneticPr fontId="1" type="noConversion"/>
  </si>
  <si>
    <t>1.2国家级规划文件</t>
    <phoneticPr fontId="1" type="noConversion"/>
  </si>
  <si>
    <t>1.3煤炭行业核心政策</t>
  </si>
  <si>
    <t>1.3煤炭行业核心政策</t>
    <phoneticPr fontId="1" type="noConversion"/>
  </si>
  <si>
    <t>1.4安全环保法规标准</t>
  </si>
  <si>
    <t>1.4安全环保法规标准</t>
    <phoneticPr fontId="1" type="noConversion"/>
  </si>
  <si>
    <t>1.5价格财税市场化政策</t>
  </si>
  <si>
    <t>1.5价格财税市场化政策</t>
    <phoneticPr fontId="1" type="noConversion"/>
  </si>
  <si>
    <t>1.6政策版本与解读</t>
  </si>
  <si>
    <t>1.6政策版本与解读</t>
    <phoneticPr fontId="1" type="noConversion"/>
  </si>
  <si>
    <t>更频</t>
    <phoneticPr fontId="1" type="noConversion"/>
  </si>
  <si>
    <t>《2030年前碳达峰行动方案》</t>
    <phoneticPr fontId="1" type="noConversion"/>
  </si>
  <si>
    <t>规则：模块-类型-级别-机构-渠道-更频-《文件名称》-年.月.日</t>
    <phoneticPr fontId="1" type="noConversion"/>
  </si>
  <si>
    <t>1.7预留</t>
    <phoneticPr fontId="1" type="noConversion"/>
  </si>
  <si>
    <t>年.月.日</t>
    <phoneticPr fontId="1" type="noConversion"/>
  </si>
  <si>
    <t>模块3：核心数据指标量化库</t>
    <phoneticPr fontId="1" type="noConversion"/>
  </si>
  <si>
    <t>模块4：评估咨询方法与实操工具库</t>
    <phoneticPr fontId="1" type="noConversion"/>
  </si>
  <si>
    <t>模块5：能源转型与跨界前瞻库</t>
    <phoneticPr fontId="1" type="noConversion"/>
  </si>
  <si>
    <t>模块6：区域发展与专题研究库</t>
    <phoneticPr fontId="1" type="noConversion"/>
  </si>
  <si>
    <t>模块7：专家学者与机构文献库</t>
    <phoneticPr fontId="1" type="noConversion"/>
  </si>
  <si>
    <t>无</t>
    <phoneticPr fontId="1" type="noConversion"/>
  </si>
  <si>
    <t>《中国共产党第二十次全国代表大会报告》</t>
    <phoneticPr fontId="1" type="noConversion"/>
  </si>
  <si>
    <t>《中国共产党第二十届中央委员会第四次全体会议公报》</t>
    <phoneticPr fontId="1" type="noConversion"/>
  </si>
  <si>
    <t>《2023年中央经济工作会议公报》</t>
    <phoneticPr fontId="1" type="noConversion"/>
  </si>
  <si>
    <t>公式TEXTJOIN("-",TRUE,LEFT(B?,3),LEFT(C?:G?,2),H?,TEXT(J?,"yyyy.mm.dd"))</t>
    <phoneticPr fontId="1" type="noConversion"/>
  </si>
  <si>
    <t>07标准</t>
  </si>
  <si>
    <t>07标准</t>
    <phoneticPr fontId="1" type="noConversion"/>
  </si>
  <si>
    <t>08法规</t>
  </si>
  <si>
    <t>08法规</t>
    <phoneticPr fontId="1" type="noConversion"/>
  </si>
  <si>
    <t>04专家学者</t>
  </si>
  <si>
    <t>04专家学者</t>
    <phoneticPr fontId="1" type="noConversion"/>
  </si>
  <si>
    <t>06行业</t>
  </si>
  <si>
    <t>06行业</t>
    <phoneticPr fontId="1" type="noConversion"/>
  </si>
  <si>
    <t>02企业协会</t>
  </si>
  <si>
    <t>01官媒官网</t>
  </si>
  <si>
    <t>03学报期刊</t>
  </si>
  <si>
    <t>02全国</t>
  </si>
  <si>
    <t>01政府机构</t>
  </si>
  <si>
    <t>05次</t>
  </si>
  <si>
    <t>无</t>
  </si>
  <si>
    <t>01年</t>
  </si>
  <si>
    <t>01政策</t>
  </si>
  <si>
    <t>《加快建设新型能源体系》</t>
  </si>
  <si>
    <t>04规划</t>
  </si>
  <si>
    <t>1.2国家级规划文件</t>
  </si>
  <si>
    <t>《中华人民共和国国民经济和社会发展第十四个五年规划和2035年远景目标纲要》</t>
  </si>
  <si>
    <t>国发〔2021〕12号</t>
  </si>
  <si>
    <t>《中华人民共和国国民经济和社会发展第十五个五年规划纲要》</t>
  </si>
  <si>
    <t>《中共中央关于制定国民经济和社会发展第十五个五年规划的建议》</t>
  </si>
  <si>
    <t>《能源规划管理办法》</t>
  </si>
  <si>
    <t>发改能源规〔2025〕1216号</t>
  </si>
  <si>
    <t>《省级能源发展规划管理办法》</t>
  </si>
  <si>
    <t>国能规划〔2016〕46号</t>
  </si>
  <si>
    <t>《“十四五”现代能源体系规划》</t>
  </si>
  <si>
    <t>发改能源〔2022〕210号</t>
  </si>
  <si>
    <t>《煤炭矿区总体规划管理规定》</t>
  </si>
  <si>
    <t>国家发改委第29号令</t>
  </si>
  <si>
    <t>《煤炭深部资源开采中长期规划（2025-2035）》</t>
  </si>
  <si>
    <t>国能发煤炭〔2025〕90号</t>
  </si>
  <si>
    <t>《关于加快煤矿智能化发展的指导意见》</t>
  </si>
  <si>
    <t>发改能源〔2020〕283号</t>
  </si>
  <si>
    <t>《关于进一步加快煤矿智能化建设促进煤炭高质量发展的通知》</t>
  </si>
  <si>
    <t>国能发煤炭〔2024〕38号</t>
  </si>
  <si>
    <t>《煤矿智能化标准体系建设指南（2024年版）》</t>
  </si>
  <si>
    <t>国能发煤炭〔2024〕18号</t>
  </si>
  <si>
    <t>《煤炭矿区总体规划编制技术指引》</t>
  </si>
  <si>
    <t>国能发煤炭〔2025〕75号</t>
  </si>
  <si>
    <t>《关于建立煤炭产能储备制度的实施意见》</t>
  </si>
  <si>
    <t>发改能源规〔2024〕413号</t>
  </si>
  <si>
    <t>《关于进一步完善煤炭产能置换政策的通知》</t>
  </si>
  <si>
    <t>发改办能源〔2018〕151号</t>
  </si>
  <si>
    <t>《关于加强煤炭清洁高效利用的意见》</t>
  </si>
  <si>
    <t>发改运行〔2024〕1345号</t>
  </si>
  <si>
    <t>《关于加快推进煤炭洗选高质量发展的意见》</t>
  </si>
  <si>
    <t>国能发煤炭〔2025〕86号</t>
  </si>
  <si>
    <t>《煤电低碳化改造建设行动方案（2024—2027年）》</t>
  </si>
  <si>
    <t>发改环资〔2024〕894号</t>
  </si>
  <si>
    <t>《新一代煤电升级专项行动实施方案（2025—2027年）》</t>
  </si>
  <si>
    <t>发改能源〔2025〕363号</t>
  </si>
  <si>
    <t>《国家能源局关于推进煤炭与新能源融合发展的指导意见》</t>
  </si>
  <si>
    <t>国能发煤炭〔2025〕89号</t>
  </si>
  <si>
    <t>《煤炭工业“十四五”高质量发展指导意见》</t>
  </si>
  <si>
    <t>《煤炭工业“十四五”地质勘查指导意见》</t>
  </si>
  <si>
    <t>《煤炭工业“十四五”基本建设的指导意见》</t>
  </si>
  <si>
    <t>《煤炭工业“十四五”结构调整的指导意见》</t>
  </si>
  <si>
    <t>《煤炭工业“十四五”科技发展指导意见》</t>
  </si>
  <si>
    <t>《煤炭工业“十四五”两化融合发展指导意见》</t>
  </si>
  <si>
    <t>《煤炭工业“十四五”煤炭市场体系建设指导意见》</t>
  </si>
  <si>
    <t>《煤炭工业“十四五”人才队伍建设指导意见》</t>
  </si>
  <si>
    <t>《煤炭工业“十四五”文化建设指导意见》</t>
  </si>
  <si>
    <t>《煤炭工业“十四五”现代煤化工发展指导意见》</t>
  </si>
  <si>
    <t>《煤炭工业“十四五”知识产权发展指导意见》</t>
  </si>
  <si>
    <t>《煤炭工业“十四五”装备制造发展指导意见》</t>
  </si>
  <si>
    <t>《关于做好2026年电煤保供中长期合同签订和履约监管工作的通知》</t>
  </si>
  <si>
    <t>发改办运行〔2025〕985号</t>
  </si>
  <si>
    <t>《煤炭工业污染物排放标准》</t>
  </si>
  <si>
    <t>GB 20426-2006</t>
  </si>
  <si>
    <t>《矿山生态环境保护与恢复治理技术规范(试行)》</t>
  </si>
  <si>
    <t>HJ 651—2013</t>
  </si>
  <si>
    <t>《煤矸石山生态修复技术规范》</t>
  </si>
  <si>
    <t>（GB/T 46425-2025）</t>
  </si>
  <si>
    <t>《煤矿重大事故隐患判定标准（征求意见稿）》</t>
  </si>
  <si>
    <t>矿安综函〔2024〕276号</t>
  </si>
  <si>
    <t>《煤矿防灭火技术规范》</t>
  </si>
  <si>
    <t>GB 47290-2026</t>
  </si>
  <si>
    <t>《煤矿矿井水利用技术导则》</t>
  </si>
  <si>
    <t>GBT 31392-2022</t>
  </si>
  <si>
    <t>《中华人民共和国能源法》</t>
  </si>
  <si>
    <t>主席令第37号</t>
  </si>
  <si>
    <t>《中华人民共和国矿产资源法》</t>
  </si>
  <si>
    <t>《中华人民共和国生态环境法典》</t>
  </si>
  <si>
    <t>《中华人民共和国煤炭法（2016年修订版）》</t>
  </si>
  <si>
    <t>主席令第12号</t>
  </si>
  <si>
    <t>《煤矿安全生产条例（2024年）》</t>
  </si>
  <si>
    <t>国务院令第774号</t>
  </si>
  <si>
    <t>《煤矿安全规程（2026年）》</t>
  </si>
  <si>
    <t>应急管理部令第17号</t>
  </si>
  <si>
    <t>《中华人民共和国安全生产法（2021年修订版）》</t>
  </si>
  <si>
    <t>《安全生产违法行为行政处罚办法》</t>
  </si>
  <si>
    <t>应急管理部令第18号</t>
  </si>
  <si>
    <t>《环境空气质量标准》</t>
  </si>
  <si>
    <t>（GB 3095—2026）</t>
  </si>
  <si>
    <t>《矿产资源储量规模划分标准》</t>
  </si>
  <si>
    <t>（DZ∕T 0400-2022 ）</t>
  </si>
  <si>
    <t>《永久基本农田保护红线管理办法》</t>
  </si>
  <si>
    <t>2025年第17号令</t>
  </si>
  <si>
    <t>《自然资源部 国家林业和草原局关于进一步做好自然资源要素保障的通知》</t>
  </si>
  <si>
    <t>自然资发〔2026〕38号</t>
  </si>
  <si>
    <t>《节能减排补助资金管理暂行办法》</t>
  </si>
  <si>
    <t>财建〔2026〕16号</t>
  </si>
  <si>
    <t>《重点用能单位节能管理办法》</t>
  </si>
  <si>
    <t>《关于加强市场监管和公共服务 保障煤炭中长期合同履行的意见》</t>
  </si>
  <si>
    <t>发改运行〔2016〕2502号</t>
  </si>
  <si>
    <t>《关于调整煤炭进口关税的公告》</t>
  </si>
  <si>
    <t>税委会公告〔2022〕6号</t>
  </si>
  <si>
    <t>《关于进一步完善煤炭市场价格形成机制的通知》</t>
  </si>
  <si>
    <t>发改价格〔2022〕303号</t>
  </si>
  <si>
    <t>《碳排放权交易管理办法（试行）》</t>
  </si>
  <si>
    <t>生态环境部令第19号</t>
  </si>
  <si>
    <t>《中华人民共和国资源税法》</t>
  </si>
  <si>
    <t>主席令第33号</t>
  </si>
  <si>
    <t>《关于“十五五”期间能源资源勘探开发利用进口税收优惠政策管理办法的通知》</t>
  </si>
  <si>
    <t>财关税〔2026〕17号</t>
  </si>
  <si>
    <t>《关于进一步完善煤炭市场价格形成机制的通知政策解读》</t>
  </si>
  <si>
    <t>《中华人民共和国国民经济和社会发展第十五个五年规划纲要辅导读本-积极稳妥推进和实现碳达峰》</t>
  </si>
  <si>
    <t>《中华人民共和国国民经济和社会发展第十五个五年规划纲要辅导读本-培育壮大新兴产业和未来产业》</t>
  </si>
  <si>
    <t>《中华人民共和国国民经济和社会发展第十五个五年规划纲要辅导读本-全面实施“人工智能+”行动》</t>
  </si>
  <si>
    <t>《中华人民共和国国民经济和社会发展第十五个五年规划纲要辅导读本-深入推进数字中国建设》</t>
  </si>
  <si>
    <t>《中华人民共和国国民经济和社会发展第十五个五年规划纲要能源要点》</t>
  </si>
  <si>
    <t>《中华人民共和国国民经济和社会发展第十五个五年规划纲要“煤”字解读》</t>
  </si>
  <si>
    <t>《中华人民共和国国民经济和社会发展第十五个五年规划纲要解读——以新型能源体系支撑能源强国建设》</t>
  </si>
  <si>
    <t>《煤矿智能化标准体系建设指南政策解读》</t>
  </si>
  <si>
    <t>《关于建立煤炭产能储备制度的实施意见政策解读》</t>
  </si>
  <si>
    <t>《碳达峰碳中和标准体系建设指南答记者问》</t>
  </si>
  <si>
    <t>《国家能源局关于进一步加快煤矿智能化建设促进煤炭高质量发展的通知政策解读》</t>
  </si>
  <si>
    <t>《关于加快推进煤炭洗选高质量发展的意见政策解读》</t>
  </si>
  <si>
    <t>《煤矿重大事故隐患判定标准（2024 修订版）政策解读》</t>
  </si>
  <si>
    <t>《建“聪明”的煤矿，让生产更安全高效（政策解读）》</t>
  </si>
  <si>
    <t>《准确把握形势 兜牢能源底线 推动煤炭行业高质量发展》</t>
  </si>
  <si>
    <t>《深入学习贯彻党的二十届四中全会精神 为能源强国建设提供坚强监管保障》</t>
  </si>
  <si>
    <t>《锚定能源强国建设目标 推动“十五五”时期能源市场化改革》</t>
  </si>
  <si>
    <t>《塑造电力市场建设和监管领域新格局 全力服务支撑能源强国建设》</t>
  </si>
  <si>
    <t>《巩固电力安全屏障 筑牢能源强国基石》</t>
  </si>
  <si>
    <t>《在能源强国建设的新征程中全方位加强能源国际合作》</t>
  </si>
  <si>
    <t>《推动“十五五”可再生能源扩量提质、可靠替代》</t>
  </si>
  <si>
    <t>《努力开创油气行业高质量发展新局面》</t>
  </si>
  <si>
    <t>《以党的二十届四中全会精神为引领 不断开创煤炭高质量发展新局面》</t>
  </si>
  <si>
    <t>《推动“十五五”初步建成新型能源体系》</t>
  </si>
  <si>
    <t>《深化改革加快构建适应新型能源体系的体制机制》</t>
  </si>
  <si>
    <t>《推动核电高质量发展迈上新台阶》</t>
  </si>
  <si>
    <t>《坚持电力先行 为能源强国建设和“十五五”良好开局提供有力支撑》</t>
  </si>
  <si>
    <t>《谱写“十五五”高水平能源科技自立自强新篇章》</t>
  </si>
  <si>
    <t>《解读国家能源局业务司长署名文章政策信号》</t>
  </si>
  <si>
    <t>《迈向能源强国：陆海统筹，向海图强，筑牢中国式现代化的能源基石》</t>
  </si>
  <si>
    <t>《以集成融合引领新能源高质量发展 更好支撑能源强国建设》</t>
  </si>
  <si>
    <t>《夯实能源基石，铸就强国之路》</t>
  </si>
  <si>
    <t>《构筑能源强国新格局》</t>
  </si>
  <si>
    <t>《我国建设“能源强国”的内涵、意义与路径思考》</t>
  </si>
  <si>
    <t>《推动重点行业节能降碳改造和煤炭清洁替代》</t>
  </si>
  <si>
    <t>《重点用能单位节能管理办法专项解读》</t>
  </si>
  <si>
    <t>《中华人民共和国生态环境法典解读1》</t>
  </si>
  <si>
    <t>《中华人民共和国生态环境法典解读2》</t>
  </si>
  <si>
    <t>《中华人民共和国生态环境法典深度系列解读1：确立生态环境保护新格局》</t>
  </si>
  <si>
    <t>《中华人民共和国生态环境法典深度系列解读2：生态环境保护督察制度创新》</t>
  </si>
  <si>
    <t>《中华人民共和国生态环境法典深度系列解读3：环评制度的法典化升级》</t>
  </si>
  <si>
    <t>《中华人民共和国生态环境法典深度系列解读4：固定污染源监管新体系》</t>
  </si>
  <si>
    <t>《中华人民共和国生态环境法典深度系列解读5：蓝天保卫战的法治保障》</t>
  </si>
  <si>
    <t>《中华人民共和国生态环境法典深度系列解读6：碧水保卫战的制度创新》</t>
  </si>
  <si>
    <t>《中华人民共和国生态环境法典深度系列解读7：净土保卫战的法治推进》</t>
  </si>
  <si>
    <t>《中华人民共和国生态环境法典深度系列解读8：化学物质、电磁辐射、光污染防治》</t>
  </si>
  <si>
    <t>《中华人民共和国生态环境法典深度系列解读9：山水林田湖草沙一体化保护》</t>
  </si>
  <si>
    <t>《中华人民共和国生态环境法典深度系列解读10：生物多样性保护的法治升级》</t>
  </si>
  <si>
    <t>《中华人民共和国生态环境法典深度系列解读11：长江、黄河、青藏高原保护》</t>
  </si>
  <si>
    <t>《中华人民共和国生态环境法典深度系列解读12：资源循环利用的制度保障》</t>
  </si>
  <si>
    <t>《中华人民共和国生态环境法典深度系列解读13：碳达峰碳中和的法治路径》</t>
  </si>
  <si>
    <t>《中华人民共和国生态环境法典深度系列解读14：最严格制度最严密法治》</t>
  </si>
  <si>
    <t>《中华人民共和国生态环境法典深度系列解读15：违法必究的严密体系》</t>
  </si>
  <si>
    <t>《中华人民共和国生态环境法典深度系列解读PPT》</t>
  </si>
  <si>
    <t>《煤炭市场供需或从宽松至趋向平衡》</t>
  </si>
  <si>
    <t>《“十五五”规划纲要全文：仅10个“煤”字，却藏着煤炭未来五年全部逻辑》</t>
  </si>
  <si>
    <t>《定调 “压舱石” 与 “稳定器”！三次重磅会议明确煤炭新定位、现状与趋势》</t>
  </si>
  <si>
    <t>《永久基本农田保护红线管理办法解读》</t>
  </si>
  <si>
    <t>《“十五五” 六大生态工程筑牢国家生态屏障》</t>
  </si>
  <si>
    <t>《2026年全国一季度能源形势1》</t>
  </si>
  <si>
    <t>《2026年全国一季度能源形势2》</t>
  </si>
  <si>
    <t>《能源政策研究（2025年7月刊）》</t>
  </si>
  <si>
    <t>《能源政策研究（2025年8月刊）》</t>
  </si>
  <si>
    <t>《能源政策研究（2025年9月刊）》</t>
  </si>
  <si>
    <t>《能源政策研究（2025年10月刊）》</t>
  </si>
  <si>
    <t>《能源政策研究（2025年11月刊）》</t>
  </si>
  <si>
    <t>《能源政策研究（2025年12月刊）》</t>
  </si>
  <si>
    <t>《能源政策研究（2026年1月刊）》</t>
  </si>
  <si>
    <t>《能源政策研究（2026年2月刊）》</t>
  </si>
  <si>
    <t>《能源政策研究（2026年3月刊）》</t>
  </si>
  <si>
    <t>02报告</t>
    <phoneticPr fontId="1" type="noConversion"/>
  </si>
  <si>
    <t>《2024年中央经济工作会议公报》</t>
    <phoneticPr fontId="1" type="noConversion"/>
  </si>
  <si>
    <t>《2025年中央经济工作会议公报》</t>
    <phoneticPr fontId="1" type="noConversion"/>
  </si>
  <si>
    <t>《加快建设新型能源体系》</t>
    <phoneticPr fontId="1" type="noConversion"/>
  </si>
  <si>
    <t>《关于完整准确全面贯彻新发展理念做好碳达峰碳中和工作的意见》</t>
    <phoneticPr fontId="1" type="noConversion"/>
  </si>
  <si>
    <t>《碳达峰碳中和的中国行动》</t>
    <phoneticPr fontId="1" type="noConversion"/>
  </si>
  <si>
    <t>国发〔2021〕23号</t>
    <phoneticPr fontId="1" type="noConversion"/>
  </si>
  <si>
    <t>03省级</t>
    <phoneticPr fontId="1" type="noConversion"/>
  </si>
  <si>
    <t>《北京市碳达峰实施方案》</t>
    <phoneticPr fontId="1" type="noConversion"/>
  </si>
  <si>
    <t>京政发〔2022〕31号</t>
    <phoneticPr fontId="1" type="noConversion"/>
  </si>
  <si>
    <t>《天津市碳达峰实施方案》</t>
    <phoneticPr fontId="1" type="noConversion"/>
  </si>
  <si>
    <t>津政发〔2022〕18号</t>
    <phoneticPr fontId="1" type="noConversion"/>
  </si>
  <si>
    <t>《河北省碳达峰实施方案》</t>
    <phoneticPr fontId="1" type="noConversion"/>
  </si>
  <si>
    <t>冀政发〔2022〕3号</t>
    <phoneticPr fontId="1" type="noConversion"/>
  </si>
  <si>
    <t>《山西省碳达峰实施方案》</t>
    <phoneticPr fontId="1" type="noConversion"/>
  </si>
  <si>
    <t>晋政发〔2022〕29号</t>
    <phoneticPr fontId="1" type="noConversion"/>
  </si>
  <si>
    <t>《内蒙古自治区碳达峰实施方案》</t>
    <phoneticPr fontId="1" type="noConversion"/>
  </si>
  <si>
    <t>内党发〔2022〕19号</t>
    <phoneticPr fontId="1" type="noConversion"/>
  </si>
  <si>
    <t>《辽宁省碳达峰实施方案》</t>
    <phoneticPr fontId="1" type="noConversion"/>
  </si>
  <si>
    <t>辽政发〔2022〕21号</t>
    <phoneticPr fontId="1" type="noConversion"/>
  </si>
  <si>
    <t>《吉林省碳达峰实施方案》</t>
    <phoneticPr fontId="1" type="noConversion"/>
  </si>
  <si>
    <t>吉政发〔2022〕11号</t>
    <phoneticPr fontId="1" type="noConversion"/>
  </si>
  <si>
    <t>《黑龙江省碳达峰实施方案》</t>
    <phoneticPr fontId="1" type="noConversion"/>
  </si>
  <si>
    <t>《上海市碳达峰实施方案》</t>
    <phoneticPr fontId="1" type="noConversion"/>
  </si>
  <si>
    <t>沪府发〔2022〕7号</t>
    <phoneticPr fontId="1" type="noConversion"/>
  </si>
  <si>
    <t>《江苏省碳达峰实施方案》</t>
    <phoneticPr fontId="1" type="noConversion"/>
  </si>
  <si>
    <t>苏政发〔2022〕88号</t>
    <phoneticPr fontId="1" type="noConversion"/>
  </si>
  <si>
    <t>《中共浙江省委 浙江省人民政府关于完整准确全面贯彻新发展理念做好碳达峰碳中和工作的实施意见》</t>
    <phoneticPr fontId="1" type="noConversion"/>
  </si>
  <si>
    <t>《安徽省碳达峰实施方案》</t>
    <phoneticPr fontId="1" type="noConversion"/>
  </si>
  <si>
    <t>皖政〔2022〕83号</t>
    <phoneticPr fontId="1" type="noConversion"/>
  </si>
  <si>
    <t>《中共福建省委 福建省人民政府关于完整准确全面贯彻新发展理念做好碳达峰碳中和工作的实施意见》</t>
    <phoneticPr fontId="1" type="noConversion"/>
  </si>
  <si>
    <t>闽委发〔2022〕14号</t>
    <phoneticPr fontId="1" type="noConversion"/>
  </si>
  <si>
    <t>《江西省碳达峰实施方案》</t>
    <phoneticPr fontId="1" type="noConversion"/>
  </si>
  <si>
    <t>赣府发〔2022〕17号</t>
    <phoneticPr fontId="1" type="noConversion"/>
  </si>
  <si>
    <t>《山东省碳达峰实施方案》</t>
    <phoneticPr fontId="1" type="noConversion"/>
  </si>
  <si>
    <t>鲁政字〔2022〕242号</t>
    <phoneticPr fontId="1" type="noConversion"/>
  </si>
  <si>
    <t>《河南省碳达峰实施方案》</t>
    <phoneticPr fontId="1" type="noConversion"/>
  </si>
  <si>
    <t>豫发〔2022〕29号</t>
    <phoneticPr fontId="1" type="noConversion"/>
  </si>
  <si>
    <t>《湖北省应对气候变化“十四五”规划》</t>
    <phoneticPr fontId="1" type="noConversion"/>
  </si>
  <si>
    <t>鄂环发〔2022〕26号</t>
    <phoneticPr fontId="1" type="noConversion"/>
  </si>
  <si>
    <t>《湖南省碳达峰实施方案》</t>
    <phoneticPr fontId="1" type="noConversion"/>
  </si>
  <si>
    <t>湘政发〔2022〕19号</t>
    <phoneticPr fontId="1" type="noConversion"/>
  </si>
  <si>
    <t>《广东省碳达峰实施方案》</t>
    <phoneticPr fontId="1" type="noConversion"/>
  </si>
  <si>
    <t>粤府〔2022〕56号</t>
    <phoneticPr fontId="1" type="noConversion"/>
  </si>
  <si>
    <t>《广西壮族自治区碳达峰实施方案》</t>
    <phoneticPr fontId="1" type="noConversion"/>
  </si>
  <si>
    <t>桂政发〔2022〕37号</t>
    <phoneticPr fontId="1" type="noConversion"/>
  </si>
  <si>
    <t>《海南省碳达峰实施方案》</t>
    <phoneticPr fontId="1" type="noConversion"/>
  </si>
  <si>
    <t>琼府〔2022〕27号</t>
    <phoneticPr fontId="1" type="noConversion"/>
  </si>
  <si>
    <t>《重庆市碳达峰实施方案》</t>
    <phoneticPr fontId="1" type="noConversion"/>
  </si>
  <si>
    <t>渝府发〔2022〕38号</t>
    <phoneticPr fontId="1" type="noConversion"/>
  </si>
  <si>
    <t>《四川省碳达峰实施方案》</t>
    <phoneticPr fontId="1" type="noConversion"/>
  </si>
  <si>
    <t>川府发〔2022〕37号</t>
    <phoneticPr fontId="1" type="noConversion"/>
  </si>
  <si>
    <t>《贵州省碳达峰实施方案》</t>
    <phoneticPr fontId="1" type="noConversion"/>
  </si>
  <si>
    <t>《云南省碳达峰实施方案》</t>
    <phoneticPr fontId="1" type="noConversion"/>
  </si>
  <si>
    <t>云政发〔2022〕45号</t>
    <phoneticPr fontId="1" type="noConversion"/>
  </si>
  <si>
    <t>《西藏自治区工业领域碳达峰实施方案》</t>
    <phoneticPr fontId="1" type="noConversion"/>
  </si>
  <si>
    <t>藏经信发〔2023〕46号</t>
    <phoneticPr fontId="1" type="noConversion"/>
  </si>
  <si>
    <t>《陕西省碳达峰实施方案》</t>
    <phoneticPr fontId="1" type="noConversion"/>
  </si>
  <si>
    <t>陕政发〔2022〕18号</t>
    <phoneticPr fontId="1" type="noConversion"/>
  </si>
  <si>
    <t>《甘肃省碳达峰实施方案》</t>
    <phoneticPr fontId="1" type="noConversion"/>
  </si>
  <si>
    <t>甘政发〔2022〕40号</t>
    <phoneticPr fontId="1" type="noConversion"/>
  </si>
  <si>
    <t>《青海省碳达峰实施方案》</t>
    <phoneticPr fontId="1" type="noConversion"/>
  </si>
  <si>
    <t>青政〔2022〕65号</t>
    <phoneticPr fontId="1" type="noConversion"/>
  </si>
  <si>
    <t>《宁夏回族自治区碳达峰实施方案》</t>
    <phoneticPr fontId="1" type="noConversion"/>
  </si>
  <si>
    <t>宁党发〔2022〕30号</t>
    <phoneticPr fontId="1" type="noConversion"/>
  </si>
  <si>
    <t>《新疆维吾尔自治区工业领域碳达峰实施方案》</t>
    <phoneticPr fontId="1" type="noConversion"/>
  </si>
  <si>
    <t>新工信节能〔2023〕12号</t>
    <phoneticPr fontId="1" type="noConversion"/>
  </si>
  <si>
    <t>02企业协会</t>
    <phoneticPr fontId="1" type="noConversion"/>
  </si>
  <si>
    <t>2.1上游（资源与生产）</t>
  </si>
  <si>
    <t>2.2中游（物流与流通）</t>
  </si>
  <si>
    <t>2.3下游（消费与转化）</t>
  </si>
  <si>
    <t>2.3预留</t>
    <phoneticPr fontId="1" type="noConversion"/>
  </si>
  <si>
    <t>3.1高频更新数据（日/周）</t>
    <phoneticPr fontId="1" type="noConversion"/>
  </si>
  <si>
    <t>3.2中频更新数据（月/季）</t>
    <phoneticPr fontId="1" type="noConversion"/>
  </si>
  <si>
    <t>3.3低频更新数据（年）</t>
    <phoneticPr fontId="1" type="noConversion"/>
  </si>
  <si>
    <t>3.4自建量化模型</t>
    <phoneticPr fontId="1" type="noConversion"/>
  </si>
  <si>
    <t>3.5预留</t>
    <phoneticPr fontId="1" type="noConversion"/>
  </si>
  <si>
    <t>4.1行业评估方法</t>
    <phoneticPr fontId="1" type="noConversion"/>
  </si>
  <si>
    <t>4.2规划编制规范</t>
    <phoneticPr fontId="1" type="noConversion"/>
  </si>
  <si>
    <t>4.3技术经济评价</t>
    <phoneticPr fontId="1" type="noConversion"/>
  </si>
  <si>
    <t>4.4实操工具模板</t>
    <phoneticPr fontId="1" type="noConversion"/>
  </si>
  <si>
    <t>4.5案例库</t>
    <phoneticPr fontId="1" type="noConversion"/>
  </si>
  <si>
    <t>4.6预留</t>
    <phoneticPr fontId="1" type="noConversion"/>
  </si>
  <si>
    <t>5.1新能源替代体系</t>
    <phoneticPr fontId="1" type="noConversion"/>
  </si>
  <si>
    <t>5.2煤炭清洁利用与技术创新</t>
    <phoneticPr fontId="1" type="noConversion"/>
  </si>
  <si>
    <t>5.3国际能源格局与对标</t>
    <phoneticPr fontId="1" type="noConversion"/>
  </si>
  <si>
    <t>5.4节能降耗与双碳落地</t>
    <phoneticPr fontId="1" type="noConversion"/>
  </si>
  <si>
    <t>5.5预留</t>
    <phoneticPr fontId="1" type="noConversion"/>
  </si>
  <si>
    <t>6.1重点区域研究</t>
    <phoneticPr fontId="1" type="noConversion"/>
  </si>
  <si>
    <t>6.2专项研究课题</t>
    <phoneticPr fontId="1" type="noConversion"/>
  </si>
  <si>
    <t>6.3地方政策与细则</t>
    <phoneticPr fontId="1" type="noConversion"/>
  </si>
  <si>
    <t>6.4选题研究文件夹</t>
    <phoneticPr fontId="1" type="noConversion"/>
  </si>
  <si>
    <t>6.5预留</t>
    <phoneticPr fontId="1" type="noConversion"/>
  </si>
  <si>
    <t>7.1涉煤行业</t>
    <phoneticPr fontId="1" type="noConversion"/>
  </si>
  <si>
    <t>7.2其他能源行业</t>
    <phoneticPr fontId="1" type="noConversion"/>
  </si>
  <si>
    <t>7.3广泛知识参考</t>
    <phoneticPr fontId="1" type="noConversion"/>
  </si>
  <si>
    <t>7.4预留</t>
    <phoneticPr fontId="1" type="noConversion"/>
  </si>
  <si>
    <t>《中国矿产资源报告（2016年）》</t>
  </si>
  <si>
    <t>《中国矿产资源报告（2017年）》</t>
  </si>
  <si>
    <t>《中国矿产资源报告（2018年）》</t>
  </si>
  <si>
    <t>《中国矿产资源报告（2019年）》</t>
  </si>
  <si>
    <t>《中国矿产资源报告（2020年）》</t>
  </si>
  <si>
    <t>《中国矿产资源报告（2021年）》</t>
  </si>
  <si>
    <t>《中国矿产资源报告（2022年）》</t>
  </si>
  <si>
    <t>《中国矿产资源报告（2023年）》</t>
  </si>
  <si>
    <t>《中国矿产资源报告（2024年）》</t>
  </si>
  <si>
    <t>《2020年全国矿产资源储量统计表》</t>
  </si>
  <si>
    <t>《2020煤炭行业发展年度报告》</t>
  </si>
  <si>
    <t>《2021煤炭行业发展年度报告》</t>
  </si>
  <si>
    <t>《2022煤炭行业发展年度报告》</t>
  </si>
  <si>
    <t>《2023煤炭行业发展年度报告》</t>
  </si>
  <si>
    <t>《2024煤炭行业发展年度报告》</t>
  </si>
  <si>
    <t>《2025煤炭行业发展年度报告》</t>
  </si>
  <si>
    <t>《山东省煤炭产能公告2025年6月》</t>
  </si>
  <si>
    <t>鲁能源公告〔2025〕5号</t>
  </si>
  <si>
    <t>《贵州省煤炭产能公告2025年6月》</t>
  </si>
  <si>
    <t>《一组数字看陕西煤炭发展成就》</t>
  </si>
  <si>
    <t>《2025年陕西煤炭产量》</t>
  </si>
  <si>
    <t>《山西省2021—2025年矿产资源总体规划
和煤层气资源勘查开发规划》</t>
  </si>
  <si>
    <t>晋政办发〔2022〕107号</t>
  </si>
  <si>
    <t>《内蒙古“十五五”煤炭产能》</t>
  </si>
  <si>
    <t>上交所官网</t>
  </si>
  <si>
    <t>《中国神华2025年年度报告（煤炭板块）》</t>
  </si>
  <si>
    <t>《陕西能源2025年主要运营数据公告》</t>
  </si>
  <si>
    <t>《晋控煤业2025年主要运营数据公告》</t>
  </si>
  <si>
    <t>《粉煤灰提取有价金属》</t>
  </si>
  <si>
    <t>《国家能源集团朔黄铁路年货运量突破1亿吨》</t>
  </si>
  <si>
    <t>《“北煤南运”大通道作用凸显》</t>
  </si>
  <si>
    <t>《蒙煤南运全流程解析》</t>
  </si>
  <si>
    <t>《非化石能源消费总量》</t>
  </si>
  <si>
    <t>《中国煤制天然气行业发展现状及前景》</t>
  </si>
  <si>
    <t>《煤制烯烃经济性分析与发展方向建议》</t>
  </si>
  <si>
    <t>《2026年中国高炉炼铁行业产业链、发展现状及未来趋势分析》</t>
  </si>
  <si>
    <t>《现代煤化工产业创新发展布局方案》</t>
  </si>
  <si>
    <t>发改产业〔2017〕553号</t>
  </si>
  <si>
    <t>《关于推动现代煤化工产业健康发展的通知》</t>
  </si>
  <si>
    <t>发改产业〔2023〕773号</t>
  </si>
  <si>
    <t>《煤炭性价比凸显 产业链迎景气周期》</t>
  </si>
  <si>
    <t>《2026煤化工产业迎爆发，四大基地成核心战场》</t>
  </si>
  <si>
    <t>02微信公众号</t>
    <phoneticPr fontId="1" type="noConversion"/>
  </si>
  <si>
    <t>3.1高频更新数据（日/周）</t>
  </si>
  <si>
    <t>《动力煤3月周报3月》</t>
  </si>
  <si>
    <t>《动力煤4月周报 淡季累库进程较慢》</t>
  </si>
  <si>
    <t>《3月30日至4月5日全国煤炭价格小幅上涨》</t>
  </si>
  <si>
    <t>《煤炭行业周度数据更新（2026/3/29）》</t>
  </si>
  <si>
    <t>《每周煤炭数据速递（2026.4.3）》</t>
  </si>
  <si>
    <t>《每周煤炭数据速递（2026.4.10）》</t>
  </si>
  <si>
    <t>《每周煤炭数据速递（2026.4.17）》</t>
  </si>
  <si>
    <t>《每周煤炭数据速递（2026.4.24）》</t>
  </si>
  <si>
    <t>3.2中频更新数据（月/季）</t>
  </si>
  <si>
    <t>《2025年1-2月份能源生产情况》</t>
  </si>
  <si>
    <t>《2025年3月份能源生产情况》</t>
  </si>
  <si>
    <t>《2025年4月份能源生产情况》</t>
  </si>
  <si>
    <t>《2025年5月份能源生产情况》</t>
  </si>
  <si>
    <t>《2025年6月份能源生产情况》</t>
  </si>
  <si>
    <t>《2025年7月份能源生产情况》</t>
  </si>
  <si>
    <t>《2025年8月份能源生产情况》</t>
  </si>
  <si>
    <t>《2025年9月份能源生产情况》</t>
  </si>
  <si>
    <t>《2025年10月份能源生产情况》</t>
  </si>
  <si>
    <t>《2025年11月份能源生产情况》</t>
  </si>
  <si>
    <t>《2025年12月份能源生产情况》</t>
  </si>
  <si>
    <t>《2026年1—2月份能源生产情况》</t>
  </si>
  <si>
    <t>01全球</t>
  </si>
  <si>
    <t>《2026年1-2月土耳其煤炭进口情况》</t>
  </si>
  <si>
    <t>《2026年前2个月德国煤炭产量情况》</t>
  </si>
  <si>
    <t>《2026年3月中国神华商品煤产量情况》</t>
  </si>
  <si>
    <t>《2026年一季度全国煤炭进口情况》</t>
  </si>
  <si>
    <t>《2026年一季度全国煤炭采选业利润》</t>
  </si>
  <si>
    <t>《2026年一季度俄罗斯煤炭产量情况》</t>
  </si>
  <si>
    <t>《2026年一季度波兰煤炭进口情况》</t>
  </si>
  <si>
    <t>《2026年一季度越南煤炭进口情况》</t>
  </si>
  <si>
    <t>《2026年一季度蒙古国煤炭产量情况》</t>
  </si>
  <si>
    <t>《2026年一季度蒙古国煤炭出口情况》</t>
  </si>
  <si>
    <t>《2026年一季度哈萨克斯坦煤炭产量情况》</t>
  </si>
  <si>
    <t>《2026年一季度印度煤炭产量情况》</t>
  </si>
  <si>
    <t>《2026年一季度韩国煤炭进口情况》</t>
  </si>
  <si>
    <t>《2026年一季度美国煤炭进口情况》</t>
  </si>
  <si>
    <t>《2026年一季度国民经济运行数据》</t>
  </si>
  <si>
    <t>《2026年一季度全国铁路发送煤炭情况》</t>
  </si>
  <si>
    <t>《2026年一季度国家能源集团煤炭资源量》</t>
  </si>
  <si>
    <t>《2026年一季度中国中煤煤炭产量》</t>
  </si>
  <si>
    <t>《4月上旬全国煤炭价格继续上涨》</t>
  </si>
  <si>
    <t>3.3低频更新数据（年）</t>
  </si>
  <si>
    <t>《我国煤矿智能化建设进入安全高效新阶段》</t>
  </si>
  <si>
    <t>《2025年全国电力统计数据》</t>
  </si>
  <si>
    <t>《2025年我国煤炭进出口前十国情况》</t>
  </si>
  <si>
    <t>《中国能源统计年鉴2024（2023数据）》</t>
  </si>
  <si>
    <t>公式TEXTJOIN("-",TRUE,LEFT(B11,3),LEFT(C11:G11,2),H11,TEXT(J11,"yyyy.mm.dd"))</t>
    <phoneticPr fontId="1" type="noConversion"/>
  </si>
  <si>
    <t>《波特五力模型分析法》</t>
    <phoneticPr fontId="1" type="noConversion"/>
  </si>
  <si>
    <t>《SWOT分析法》</t>
    <phoneticPr fontId="1" type="noConversion"/>
  </si>
  <si>
    <t>《PEST分析法》</t>
    <phoneticPr fontId="1" type="noConversion"/>
  </si>
  <si>
    <t>《图表分析法》</t>
    <phoneticPr fontId="1" type="noConversion"/>
  </si>
  <si>
    <t>《比较与归纳分析法》</t>
    <phoneticPr fontId="1" type="noConversion"/>
  </si>
  <si>
    <t>《定量分析法》</t>
    <phoneticPr fontId="1" type="noConversion"/>
  </si>
  <si>
    <t>《预测分析法》</t>
    <phoneticPr fontId="1" type="noConversion"/>
  </si>
  <si>
    <t>《风险分析法》</t>
    <phoneticPr fontId="1" type="noConversion"/>
  </si>
  <si>
    <t>《产业链理论》</t>
    <phoneticPr fontId="1" type="noConversion"/>
  </si>
  <si>
    <t>《生命周期理论》</t>
    <phoneticPr fontId="1" type="noConversion"/>
  </si>
  <si>
    <t>《产业布局理论》</t>
    <phoneticPr fontId="1" type="noConversion"/>
  </si>
  <si>
    <t>《进入壁垒理论》</t>
    <phoneticPr fontId="1" type="noConversion"/>
  </si>
  <si>
    <t>《产业风险理论》</t>
    <phoneticPr fontId="1" type="noConversion"/>
  </si>
  <si>
    <t>《投资价值理论》</t>
    <phoneticPr fontId="1" type="noConversion"/>
  </si>
  <si>
    <t>06技术</t>
    <phoneticPr fontId="1" type="noConversion"/>
  </si>
  <si>
    <t>03社团组织</t>
    <phoneticPr fontId="1" type="noConversion"/>
  </si>
  <si>
    <t>4.2规划编制规范</t>
  </si>
  <si>
    <t>《超大集团的十五五规划》</t>
  </si>
  <si>
    <t>4.3技术经济评价</t>
  </si>
  <si>
    <t>《工序能耗、折标系数全解析》</t>
  </si>
  <si>
    <t>《工序能耗VS综合能耗区别与核算边界差异》</t>
  </si>
  <si>
    <t>《碳排放与能源消耗》</t>
  </si>
  <si>
    <t>《碳排放管控基础及核算框架》</t>
  </si>
  <si>
    <t>《从焦炭在炉内的变化，看焦炭冷、热强度指标》</t>
  </si>
  <si>
    <t>4.4实操工具模板</t>
  </si>
  <si>
    <t>《公文格式标准指南》</t>
  </si>
  <si>
    <t>《探矿权转采矿权手续清单》</t>
  </si>
  <si>
    <t>《自然资源部矿业权办理系列资料1：矿产资源开发利用方案编制指南》</t>
  </si>
  <si>
    <t>《自然资源部矿业权办理系列资料2：矿产资源开发利用方案服务指南》</t>
  </si>
  <si>
    <t>《自然资源部矿业权办理系列资料3：矿山地质环境保护与土地复垦方案服务指南》</t>
  </si>
  <si>
    <t>《自然资源部矿业权办理系列资料4：采矿权变更（采矿权人名称）登记临时服务指南》</t>
  </si>
  <si>
    <t>《自然资源部矿业权办理系列资料5：采矿权变更（开采矿种）登记临时服务指南》</t>
  </si>
  <si>
    <t>《自然资源部矿业权办理系列资料6：采矿权变更（扩大开采区域范围）登记临时服务指南》</t>
  </si>
  <si>
    <t>《自然资源部矿业权办理系列资料7：采矿权变更（缩小开采区域范围）登记临时服务指南》</t>
  </si>
  <si>
    <t>《自然资源部矿业权办理系列资料8：采矿权变更（续期）登记临时服务指南》</t>
  </si>
  <si>
    <t>《自然资源部矿业权办理系列资料9：采矿权首次登记临时服务指南》</t>
  </si>
  <si>
    <t>《自然资源部矿业权办理系列资料10：采矿权注销登记临时服务指南》</t>
  </si>
  <si>
    <t>《自然资源部矿业权办理系列资料11：采矿权转移登记临时服务指南》</t>
  </si>
  <si>
    <t>《自然资源部矿业权办理系列资料12：采矿许可变更（采矿权人名称）申请临时服务指南》</t>
  </si>
  <si>
    <t>《自然资源部矿业权办理系列资料13：采矿许可变更（开采矿种）申请临时服务指南》</t>
  </si>
  <si>
    <t>《自然资源部矿业权办理系列资料14：采矿许可变更（扩大开采区域范围）申请临时服务指南》</t>
  </si>
  <si>
    <t>《自然资源部矿业权办理系列资料15：采矿许可变更（缩小开采区域范围）申请临时服务指南》</t>
  </si>
  <si>
    <t>《自然资源部矿业权办理系列资料16：采矿许可延续申请临时服务指南》</t>
  </si>
  <si>
    <t>《自然资源部矿业权办理系列资料17：采矿许可首次申请临时服务指南》</t>
  </si>
  <si>
    <t>《自然资源部矿业权办理系列资料18：采矿许可变更（开采方式）申请临时服务指南》</t>
  </si>
  <si>
    <t>《自然资源部矿业权办理系列资料19：采矿许可变更（采矿权转让）临时服务指南》</t>
  </si>
  <si>
    <t>《自然资源部矿业权办理系列资料20：采矿许可注销申请临时服务指南》</t>
  </si>
  <si>
    <t>《自然资源部矿业权办理系列资料21：勘查许可首次申请临时服务指南》</t>
  </si>
  <si>
    <t>《自然资源部矿业权办理系列资料22：勘查许可延续申请临时服务指南》</t>
  </si>
  <si>
    <t>《自然资源部矿业权办理系列资料23：勘查许可变更（扩大勘查区域范围（含合并））申请临时服务指南》</t>
  </si>
  <si>
    <t>《自然资源部矿业权办理系列资料24：勘查许可变更（缩小勘查区域范围（含分立））申请临时服务指南》</t>
  </si>
  <si>
    <t>《自然资源部矿业权办理系列资料25：勘查许可变更（探矿权人名称）申请临时服务指南》</t>
  </si>
  <si>
    <t>《自然资源部矿业权办理系列资料26：勘查许可变更（探矿权转让）申请临时服务指南》</t>
  </si>
  <si>
    <t>《自然资源部矿业权办理系列资料27：勘查许可注销登记临时服务指南》</t>
  </si>
  <si>
    <t>《自然资源部矿业权办理系列资料28：探矿权首次登记临时服务指南》</t>
  </si>
  <si>
    <t>《自然资源部矿业权办理系列资料29：探矿权转移登记临时服务指南》</t>
  </si>
  <si>
    <t>《自然资源部矿业权办理系列资料30：探矿权保留、解除探矿权保留登记临时服务指南》</t>
  </si>
  <si>
    <t>《自然资源部矿业权办理系列资料31：探矿权变更（扩大勘查区域范围（含合并））登记临时服务指南》</t>
  </si>
  <si>
    <t>《自然资源部矿业权办理系列资料32：探矿权变更（缩小勘查区域范围（含分立））登记临时服务指南》</t>
  </si>
  <si>
    <t>《自然资源部矿业权办理系列资料33：探矿权变更（探矿权人名称）登记临时服务指南》</t>
  </si>
  <si>
    <t>《自然资源部矿业权办理系列资料34：探矿权变更（续期）登记临时服务指南》</t>
  </si>
  <si>
    <t>《自然资源部矿业权办理系列资料35：探矿权注销登记临时服务指南》</t>
  </si>
  <si>
    <t>5.1新能源替代体系</t>
  </si>
  <si>
    <t>《“十五五”氢能产业规划全景分析报告--28省（区、市）》</t>
  </si>
  <si>
    <t>《新能源展望2025》</t>
  </si>
  <si>
    <t>《2025储能政策全年盘点》</t>
  </si>
  <si>
    <t>《中国新型储能发展报告》</t>
  </si>
  <si>
    <t>《储能产业研究白皮书2026》</t>
  </si>
  <si>
    <t>《新型储能行业2025年发展回顾及未来形势展望》</t>
  </si>
  <si>
    <t>《2025年度电化学储能电站行业统计数据》</t>
  </si>
  <si>
    <t>《2026年中国氢能产业发展白皮书》</t>
  </si>
  <si>
    <t>《关于开展氢能综合应用试点工作的通知》</t>
  </si>
  <si>
    <t>工信部联节〔2026〕59号</t>
  </si>
  <si>
    <t>省级</t>
  </si>
  <si>
    <t>《碳双控政策下陕西省绿氢产业发展分析》</t>
  </si>
  <si>
    <t>《“十五五”期间将加大氢能政策支持力度》</t>
  </si>
  <si>
    <t>《关于促进电网高质量发展的指导意见》</t>
  </si>
  <si>
    <t>发改能源〔2025〕1710号</t>
  </si>
  <si>
    <t>《关于促进电网高质量发展的指导意见答记者问》</t>
  </si>
  <si>
    <t>《工业绿色微电网建设与应用指南（2026—2030年）》</t>
  </si>
  <si>
    <t>工信厅联节〔2025〕77号</t>
  </si>
  <si>
    <t>《2025年区域用电量数据 新能源发展推动产业升级》</t>
  </si>
  <si>
    <t>《我国建成全球最大的可再生能源体系》</t>
  </si>
  <si>
    <t>《2025年可再生能源并网运行情况》</t>
  </si>
  <si>
    <t>《能源转型“破局”，绿电、储能、绿氢如何发力》</t>
  </si>
  <si>
    <t>《绿电直连政策全景：19省（市）关键指标对比分析》</t>
  </si>
  <si>
    <t>《2026能源发展：逐绿而行 向新发力 以智提质》</t>
  </si>
  <si>
    <t>5.2煤炭清洁利用与技术创新</t>
  </si>
  <si>
    <t>《煤炭行业零碳矿山建设与评价规范》</t>
  </si>
  <si>
    <t>（T/GRM 151—2026）</t>
  </si>
  <si>
    <t>《选煤厂尾矿水井下充填技术可行性研究与应用》</t>
  </si>
  <si>
    <t>5.3国际能源格局与对标</t>
  </si>
  <si>
    <t>《2023世界能源统计年鉴》</t>
  </si>
  <si>
    <t>《2024世界能源统计年鉴》</t>
  </si>
  <si>
    <t>《2025世界能源统计年鉴》</t>
  </si>
  <si>
    <t>《世界能源数据统计表》</t>
  </si>
  <si>
    <t>《全球关键矿产展望2025干货》</t>
  </si>
  <si>
    <t>《全球能源格局分析报告》</t>
  </si>
  <si>
    <t>《Coal2025》</t>
  </si>
  <si>
    <t>《全球能源创新现状2026》</t>
  </si>
  <si>
    <t>《Global Energy Review 2026》</t>
  </si>
  <si>
    <t>《印尼煤炭供应基本面探究》</t>
  </si>
  <si>
    <t>《印尼主要煤炭生产企业介绍》</t>
  </si>
  <si>
    <t>《2025年全球主要煤炭进口国和地区进口情况》</t>
  </si>
  <si>
    <t>《2025年全球主要煤炭出口国出口变化情况》</t>
  </si>
  <si>
    <t>《2025年世界主要煤炭生产国产量变化情况》</t>
  </si>
  <si>
    <t>《欧洲氢能与绿氨：2026年产业全景》</t>
  </si>
  <si>
    <t>5.4节能降耗与双碳落地</t>
  </si>
  <si>
    <t>《加快构建碳排放双控制度体系工作方案》</t>
  </si>
  <si>
    <t>国办发〔2024〕39号</t>
  </si>
  <si>
    <t>《2024—2025 年节能降碳行动方案》</t>
  </si>
  <si>
    <t>国发〔2024〕12号</t>
  </si>
  <si>
    <t>2024-05</t>
  </si>
  <si>
    <t>《关于开展零碳工厂建设工作的指导意见》</t>
  </si>
  <si>
    <t>工信部联节〔2026〕13号</t>
  </si>
  <si>
    <t>《零碳园区建设路径与对策研究报告》</t>
  </si>
  <si>
    <t>《零碳园区建设国际经验借鉴与中国路径探索》</t>
  </si>
  <si>
    <t>《节能减排补助资金管理暂行办法最新修订全解读》</t>
  </si>
  <si>
    <t>《碳达峰碳中和标准体系建设指南》</t>
  </si>
  <si>
    <t>国标委联〔2023〕19号</t>
  </si>
  <si>
    <t>《山东中长期低碳转型路径研究》</t>
  </si>
  <si>
    <t>《关于更高水平更高质量做好节能降碳工作的意见》</t>
  </si>
  <si>
    <t>《碳达峰碳中和综合评价考核办法》</t>
  </si>
  <si>
    <t>6.1重点区域研究</t>
  </si>
  <si>
    <t>《内蒙古鄂尔多斯：以工业互联网驱动煤炭工业转型》</t>
  </si>
  <si>
    <t>《鄂尔多斯煤炭公路运价指数（第630期）》</t>
  </si>
  <si>
    <t>《鄂尔多斯煤炭公路运价指数（第631期）》</t>
  </si>
  <si>
    <t>《内蒙古西部焦煤价格指数（第520期）》</t>
  </si>
  <si>
    <t>《内蒙古自贸区建设对中蒙矿业高质量合作与高质量发展的促进作用》</t>
  </si>
  <si>
    <t>《山西铁路多式联运“一单制”跑出加速度》</t>
  </si>
  <si>
    <t>《新疆煤炭市场实操之一：煤炭分布及品质和价格》</t>
  </si>
  <si>
    <t>《新疆煤炭市场实操之二：煤炭出疆》</t>
  </si>
  <si>
    <t>《新疆煤炭市场实操之三：铁路发运与下浮政策》</t>
  </si>
  <si>
    <t>《山西“十五五”到2030年煤炭产量根据国家保供需要保持在合理水平》</t>
  </si>
  <si>
    <t>《甘肃省“新能源+”行动实施方案》</t>
  </si>
  <si>
    <t>甘政发〔2026〕24号</t>
  </si>
  <si>
    <t>6.2专项研究课题</t>
  </si>
  <si>
    <t>《矿业用地的困境、突破与落地解析》</t>
  </si>
  <si>
    <t>《加快构建全国统一的强制性矿山安全标准体系》</t>
  </si>
  <si>
    <t>《健全我国战略性矿产储备运行机制刻不容缓》</t>
  </si>
  <si>
    <t>6.3地方政策与细则</t>
  </si>
  <si>
    <t>《新疆“十五五”电力规划解读》</t>
  </si>
  <si>
    <t>《新疆：全力打造全国能源资源战略保障基地 切实保障国家能源安全》</t>
  </si>
  <si>
    <t>《新疆十五五规划纲要能源篇章解读》</t>
  </si>
  <si>
    <t>《陕西省发展和改革委员会等6部门关于印发陕西省60万吨/年以下煤矿分类处置工作方案的通知》</t>
  </si>
  <si>
    <t>陕发改能煤炭〔2025〕1551号</t>
  </si>
  <si>
    <t>《陕西省60万吨/年以下煤矿分类处置工作方案政策解读》</t>
  </si>
  <si>
    <t>《陕西“十五五”：能源生产能力8亿吨标煤，风光1亿千瓦，榆林煤制油气基地、现代煤化工示范。》</t>
  </si>
  <si>
    <t>《陕西省“十五五”规划纲要--能源产业规划要点及项目提炼速览》</t>
  </si>
  <si>
    <t>《内蒙古印发落实固体废物综合治理行动实施方案》</t>
  </si>
  <si>
    <t>《内蒙古自治区人民政府关于印发自治区“人工智能+”行动实施方案（2026—2028年）的通知》</t>
  </si>
  <si>
    <t>内政发〔2026〕11号</t>
  </si>
  <si>
    <t>《内蒙古深入推进煤炭产业转型升级年产13亿吨》</t>
  </si>
  <si>
    <t>《内蒙古“十五五”：煤炭13亿吨/年，新能源3.25亿千瓦》</t>
  </si>
  <si>
    <t>《一图读懂山西省煤炭洗选建设项目管理办法》</t>
  </si>
  <si>
    <t>《山西省煤炭洗选企业标准化管理规范考核评定办法》</t>
  </si>
  <si>
    <t>晋能源规〔2023〕1号</t>
  </si>
  <si>
    <t>《山西省人民政府办公厅关于印发山西省加快能源绿色低碳转型发展实施方案的通知》</t>
  </si>
  <si>
    <t>晋政办发〔2026〕11号</t>
  </si>
  <si>
    <t>《山东“十五五”：到2030年煤炭产量稳定在8000万吨》</t>
  </si>
  <si>
    <t>《山东“十五五”：产煤8000万吨、产油2200万吨、非化石装机2亿千瓦，国家重要能源储备基地》</t>
  </si>
  <si>
    <t>《山东省“十五五”规划纲要--能源产业规划要点及项目提炼速览》</t>
  </si>
  <si>
    <t>《河北省“十五五”规划纲要：稳固煤炭、电力、石油、天然气保障能力》</t>
  </si>
  <si>
    <t>206/4/29</t>
  </si>
  <si>
    <t>《河北省“十五五”规划纲要能源篇章解读》</t>
  </si>
  <si>
    <t>206/5/2</t>
  </si>
  <si>
    <t>《河北省“十五五”规划纲要--能源基础设施规划及重大工程提炼速览》</t>
  </si>
  <si>
    <t>《四川“十五五”：在煤电集中区域、交通运输枢纽布局建设煤炭储备设施》</t>
  </si>
  <si>
    <t>《湖南“十五五”：强化化石能源兜底保障，提升煤炭集储输运水平》</t>
  </si>
  <si>
    <t>《湖北省“十五五”规划纲要--构建新型能源体系要点提炼速览》</t>
  </si>
  <si>
    <t>《陕西“十五五”：协同推进煤炭优质产能释放和落后低效产能淘汰》</t>
  </si>
  <si>
    <t>《广东“十五五”：能源综合生产能力17000万吨标煤、发电规模3.3亿千瓦、非化石消费占比33%》</t>
  </si>
  <si>
    <t>《广东省“十五五”规划纲要--能源(电力)体系规划要点及重大项目速览》</t>
  </si>
  <si>
    <t>《安徽“十五五”：煤炭1.3亿吨年建成紧凑型聚变能实验装置》</t>
  </si>
  <si>
    <t>《宁夏“十五五”：煤炭产能1.6亿吨年，新能源1亿千瓦，煤化工耦合绿氢5万吨》</t>
  </si>
  <si>
    <t>《宁夏“十五五”规划纲要--能源产业规划要点及重点项目速览》</t>
  </si>
  <si>
    <t>《甘肃“十五五”：煤炭产能2亿吨、新能源1.6亿千瓦、新型储能1500万千瓦、外送特高压6条》</t>
  </si>
  <si>
    <t>《甘肃省“十五五”规划纲要--能源产业规划要点及重大工程项目速览》</t>
  </si>
  <si>
    <t>《广西“十五五”规划纲要--能源产业规划要点及重大项目速览》</t>
  </si>
  <si>
    <t>《四川十五五规划纲要》</t>
  </si>
  <si>
    <t>2026年2月7日四川省第十四届人民代表大会第五次会议</t>
  </si>
  <si>
    <t>《内蒙古十五五规划纲要》</t>
  </si>
  <si>
    <t>内政发〔2026〕1号</t>
  </si>
  <si>
    <t>《云南十五五规划纲要》</t>
  </si>
  <si>
    <t>云政发〔2026〕9号</t>
  </si>
  <si>
    <t>《江苏十五五规划纲要》</t>
  </si>
  <si>
    <t>苏政发〔2026〕29号</t>
  </si>
  <si>
    <t>《青海五五规划纲要》</t>
  </si>
  <si>
    <t>2026年1月30日青海省第十四届人民代表大会第四次会议</t>
  </si>
  <si>
    <t>2026.3/13</t>
  </si>
  <si>
    <t>《辽宁十五五规划纲要》</t>
  </si>
  <si>
    <t>2026年1月30日辽宁省第十四届人民代表大会第五次会议第三次全体会议</t>
  </si>
  <si>
    <t>《吉林十五五规划纲要》</t>
  </si>
  <si>
    <t>吉政发〔2026〕4号</t>
  </si>
  <si>
    <t>《黑龙江十五五规划纲要》</t>
  </si>
  <si>
    <t>黑政发〔2026〕4号</t>
  </si>
  <si>
    <t>《安徽十五五规划纲要》</t>
  </si>
  <si>
    <t>皖政〔2026〕18号、2026年2月9日安徽省第十四届人民代表大会第四次会议</t>
  </si>
  <si>
    <t>《新疆十五五规划纲要》</t>
  </si>
  <si>
    <t>2026年1月31日新疆维吾尔自治区第十四届人民代表大会</t>
  </si>
  <si>
    <t>《甘肃十五五规划纲要》</t>
  </si>
  <si>
    <t>甘政发〔2026〕22号</t>
  </si>
  <si>
    <t>《山西十五五规划纲要》</t>
  </si>
  <si>
    <t>晋政发〔2026〕4号</t>
  </si>
  <si>
    <t>《山东十五五规划纲要》</t>
  </si>
  <si>
    <t>鲁政发〔2026〕2号</t>
  </si>
  <si>
    <t>《陕西十五五规划纲要》</t>
  </si>
  <si>
    <t>2026年1月31日陕西省第十四届人民代表大会第四次会议</t>
  </si>
  <si>
    <t>《宁夏十五五规划纲要》</t>
  </si>
  <si>
    <t>宁政发〔2026〕9号</t>
  </si>
  <si>
    <t>《河北十五五规划纲要》</t>
  </si>
  <si>
    <t>2026年1月29日河北省第十四届人民代表大会第四次会议</t>
  </si>
  <si>
    <t>《广东十五五规划纲要》</t>
  </si>
  <si>
    <t>粤府〔2026〕24号</t>
  </si>
  <si>
    <t>《贵州十五五规划纲要》</t>
  </si>
  <si>
    <t>2026年1月31日贵州省第十四届人民代表大会第四次会议</t>
  </si>
  <si>
    <t>03学术期刊</t>
    <phoneticPr fontId="1" type="noConversion"/>
  </si>
  <si>
    <t>7.1煤炭行业</t>
  </si>
  <si>
    <t>《中国煤炭产业概况》</t>
  </si>
  <si>
    <t>《矿业知行01：一文搞懂“矿业全流程”》</t>
  </si>
  <si>
    <t>《矿业知行02：吃透3个核心概念》</t>
  </si>
  <si>
    <t>《矿业知行03：详解找矿的核心逻辑与实操》</t>
  </si>
  <si>
    <t>《矿业知行04：采矿环节拆解》</t>
  </si>
  <si>
    <t>《矿业知行05：矿石“提纯”的核心流程全拆解》</t>
  </si>
  <si>
    <t>《矿业知行06：找矿第一步——地质填图》</t>
  </si>
  <si>
    <t>《矿业知行07：地球物理勘探3大方法》</t>
  </si>
  <si>
    <t>《矿业知行08：岩心取样怎么做》</t>
  </si>
  <si>
    <t>《矿业知行09：矿床储量计算》</t>
  </si>
  <si>
    <t>《矿业知行10：地质勘查报告编写实操》</t>
  </si>
  <si>
    <t>《矿业知行11：采矿入门第一课》</t>
  </si>
  <si>
    <t>《矿业知行12：露天采矿》</t>
  </si>
  <si>
    <t>《矿业知行13：露天采矿核心工艺》</t>
  </si>
  <si>
    <t>《矿业知行14：地下采矿》</t>
  </si>
  <si>
    <t>《矿业知行15：井下顶板与地压管控》</t>
  </si>
  <si>
    <t>《矿业知行16：采矿设备选型基础》</t>
  </si>
  <si>
    <t>《矿业知行17：采矿安全应急处置全流程》</t>
  </si>
  <si>
    <t>《矿业知行18：采矿成本管控》</t>
  </si>
  <si>
    <t>《矿业知行19：选矿入门，什么是选矿》</t>
  </si>
  <si>
    <t>《矿业知行20：选矿工艺流程破碎环节》</t>
  </si>
  <si>
    <t>《矿业知行21：选矿工艺流程磨矿环节》</t>
  </si>
  <si>
    <t>《矿业知行22：磨矿流程不可或缺的“配套环节”》</t>
  </si>
  <si>
    <t>《矿业知行23：选矿工艺流程分选环节》</t>
  </si>
  <si>
    <t>《矿业知行24：选矿工艺流程脱水环节》</t>
  </si>
  <si>
    <t>《矿业知行25：尾矿处理与综合利用》</t>
  </si>
  <si>
    <t>《矿业知行26：选厂的隐形利润》</t>
  </si>
  <si>
    <t>《矿业知行27：筛分方式选择》</t>
  </si>
  <si>
    <t>《矿业知行28：矿权》</t>
  </si>
  <si>
    <t>《矿业知行29：矿山安全检查》</t>
  </si>
  <si>
    <t>《矿业知行30：设备点检的10个黄金法则》</t>
  </si>
  <si>
    <t>《矿业知行31：一眼辨矿》</t>
  </si>
  <si>
    <t>《矿业知行32：捡石头也能发大财》</t>
  </si>
  <si>
    <t>《矿业知行33：中国最神秘的5座矿山》</t>
  </si>
  <si>
    <t>《矿业知行34：5种黑色金属矿产》</t>
  </si>
  <si>
    <t>《矿业知行35：选矿厂设计》</t>
  </si>
  <si>
    <t>《矿业知行36：露天爆破设计、装药、警戒、起爆全流程》</t>
  </si>
  <si>
    <t>《矿业知行37：三大主流磷矿选别工艺流程》</t>
  </si>
  <si>
    <t>《矿世奇技1：矿业权获得方式：出让VS转让》</t>
  </si>
  <si>
    <t>《矿世奇技2：初级矿产勘查项目的合作勘查与作价出资》</t>
  </si>
  <si>
    <t>《矿世奇技3：探矿权出让程序及注意事项》</t>
  </si>
  <si>
    <t>《矿世奇技4：新修订的&lt;中华人民共和国矿产资源法&gt;（2025年7月1日执行）变化要点解析》</t>
  </si>
  <si>
    <t>《矿世奇技5：露天采矿：露天矿开采工艺》</t>
  </si>
  <si>
    <t>《矿世奇技6：露天采矿：露天采矿专业术语》</t>
  </si>
  <si>
    <t>《矿世奇技7：资源民族主义及海外矿业投资核心风险》</t>
  </si>
  <si>
    <t>《矿世奇技8：矿业项目股权收购VS矿权收购》</t>
  </si>
  <si>
    <t>《矿世奇技9：矿业权（探矿权、采矿权）出让收益计价方式和缴纳方式》</t>
  </si>
  <si>
    <t>《&lt;关于推进全省煤矿井下充填开采实施意见&gt;的解读》</t>
  </si>
  <si>
    <t>《48亿吨产量高峰之后，煤炭行业如何靠新兴产业破局》</t>
  </si>
  <si>
    <t>《推动煤炭消费达峰，资源型地区转型的机遇与挑战》</t>
  </si>
  <si>
    <t>《能源替代下的煤炭产业链机会》</t>
  </si>
  <si>
    <t>《煤炭地下油气化技术进展与展望》</t>
  </si>
  <si>
    <t>《煤企“十五五”转型升级战略》</t>
  </si>
  <si>
    <t>《“十五五”时期如何优化提升传统产业》</t>
  </si>
  <si>
    <t>《“十五五”煤炭行业的功能重塑与智能升级》</t>
  </si>
  <si>
    <t>《2026煤炭行业深度观察一格局篇》</t>
  </si>
  <si>
    <t>《2026煤炭行业深度观察二逻辑篇》</t>
  </si>
  <si>
    <t>《2026煤炭行业深度观察三供应篇》</t>
  </si>
  <si>
    <t>《2026煤炭行业深度观察四需求篇》</t>
  </si>
  <si>
    <t>《2026煤炭行业深度观察五企业篇》</t>
  </si>
  <si>
    <t>《2026煤炭行业深度观察六策略篇》</t>
  </si>
  <si>
    <t>《煤系中关键金属元素的成矿作用研究进展与展望》</t>
  </si>
  <si>
    <t>《煤中关键金属开发利用大有可为》</t>
  </si>
  <si>
    <t>《一季度原煤产量 12 亿吨！国家统计局解读：煤炭兜底保障作用持续稳固》</t>
  </si>
  <si>
    <t>《供求复苏、利好共振，煤炭利润拐点悄然而至》</t>
  </si>
  <si>
    <t>《我国煤矿瓦斯抽采与利用发展历程、技术进展及展望》</t>
  </si>
  <si>
    <t>《煤层气开采的奥秘与安全全解析》</t>
  </si>
  <si>
    <t>《中国富油煤资源分布与开发利用前景》</t>
  </si>
  <si>
    <t>7.2其他能源行业</t>
  </si>
  <si>
    <t>《迈向“十五五”：中国电力低碳转型新常态与新机遇》</t>
  </si>
  <si>
    <t>《推动我国新型储能产业高质量发展的战略研究与政策建议》</t>
  </si>
  <si>
    <t>《从“十五五”规划看中国焦化行业的挑战与发展》</t>
  </si>
  <si>
    <t>《煤化工工艺详解》</t>
  </si>
  <si>
    <t>《煤化工分类与产品解析》</t>
  </si>
  <si>
    <t>《煤炭直接液化与间接液化技术全面介绍》</t>
  </si>
  <si>
    <t>《风电产业链全景图》</t>
  </si>
  <si>
    <t>《化工全产业链》</t>
  </si>
  <si>
    <t>《石油化工产业链全景图片》</t>
  </si>
  <si>
    <t>《石油产业链全景图》</t>
  </si>
  <si>
    <t>《氢能行业全解析》</t>
  </si>
  <si>
    <t>《“十五五”期间中国氢能产业全景解析》</t>
  </si>
  <si>
    <t>个人</t>
  </si>
  <si>
    <t>《中国绿氢产业报告》</t>
  </si>
  <si>
    <t>《绿色甲醇行业深度报告》</t>
  </si>
  <si>
    <t>《低空经济典型案例及应用场景梳理》</t>
  </si>
  <si>
    <t>《2026中国储能产业连全景图片》</t>
  </si>
  <si>
    <t>《储能行业全产业链图》</t>
  </si>
  <si>
    <t>《新型储能技术发展路线图（2025-2035）》</t>
  </si>
  <si>
    <t>《2026年储能产业分析》</t>
  </si>
  <si>
    <t>《储能技术及应用》</t>
  </si>
  <si>
    <t xml:space="preserve">06技术 </t>
  </si>
  <si>
    <t>《锂电池产业链全景图》</t>
  </si>
  <si>
    <t>《有色金属产业链》</t>
  </si>
  <si>
    <t>《世界核能展望报告》</t>
  </si>
  <si>
    <t>《大变局下的中国能源安全与战略重构》</t>
  </si>
  <si>
    <t>《从霍尔木兹封锁看我国能源安全与转型路径》</t>
  </si>
  <si>
    <t>《中国能源结构现状分析》</t>
  </si>
  <si>
    <t>《能源安全上升为国家战略底线，新时代能源安全五大内涵》</t>
  </si>
  <si>
    <t>《零碳热力引领能源结构重塑》</t>
  </si>
  <si>
    <t>《我国部分能源大基地介绍》</t>
  </si>
  <si>
    <t>7.3广泛知识参考</t>
  </si>
  <si>
    <t>《全球数字经济发展研究报告（2025年）》</t>
  </si>
  <si>
    <t>《中国数字经济发展研究报告（2025年）》</t>
  </si>
  <si>
    <t>《城市全域数字化转型发展报告（2025年）》</t>
  </si>
  <si>
    <t>《低空产业高质量发展路径与策略研究报告（2025年）》</t>
  </si>
  <si>
    <t>《碳纤维深度解析》</t>
  </si>
  <si>
    <t>《数据中心产业链》</t>
  </si>
  <si>
    <t>《容量电价：煤电、储能、抽蓄、气电的定价逻辑》</t>
  </si>
  <si>
    <t>《“十五五”十大产业链及重点企业梳理》</t>
  </si>
  <si>
    <t>《“十五五”重点产业前瞻与发展路径研究（2026）》</t>
  </si>
  <si>
    <t>《深度解读：&lt;国务院关于产业链供应链安全的规定&gt;》</t>
  </si>
  <si>
    <t>《绿色新质生产力驱动下的环保产业全景推演》</t>
  </si>
  <si>
    <t>《“十五五”规划宏观趋势与展望报告》</t>
  </si>
  <si>
    <t>《海外能源供给缺口对中国的影响》</t>
  </si>
  <si>
    <t>《1.中国地理讲述》</t>
  </si>
  <si>
    <t>《13.中国水资源主要分布》</t>
  </si>
  <si>
    <t>《16.中国水电站的分布》</t>
  </si>
  <si>
    <t>《18.中国交通运输的分布》</t>
  </si>
  <si>
    <t>《28.中国的地质特色》</t>
  </si>
  <si>
    <t>《81.中国铜矿的分布》</t>
  </si>
  <si>
    <t>《91.中国铁矿的分布》</t>
  </si>
  <si>
    <t>《93.中国黄金的分布》</t>
  </si>
  <si>
    <t>《98.中国石油的分布》</t>
  </si>
  <si>
    <t>《106.中国铝土矿的分布》</t>
  </si>
  <si>
    <t>《116.中国白银资源》</t>
  </si>
  <si>
    <t>《118.中国镍资源》</t>
  </si>
  <si>
    <t>《119.中国钴资源》</t>
  </si>
  <si>
    <t>《120.中国铂金资源》</t>
  </si>
  <si>
    <t>《125.中国锂矿资源的分布》</t>
  </si>
  <si>
    <t>《131.中国天然气资源》</t>
  </si>
  <si>
    <t>《132.中国管道运输》</t>
  </si>
  <si>
    <t>《我国陆上能源管道》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</si>
</sst>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9"/>
      <name val="宋体"/>
      <family val="3"/>
      <charset val="134"/>
      <scheme val="minor"/>
    </font>
    <font>
      <b/>
      <sz val="11"/>
      <color rgb="FFFFFFFF"/>
      <name val="微软雅黑"/>
      <family val="2"/>
      <charset val="134"/>
    </font>
    <font>
      <sz val="8"/>
      <name val="微软雅黑"/>
      <family val="2"/>
      <charset val="134"/>
    </font>
    <font>
      <b/>
      <sz val="14"/>
      <name val="微软雅黑"/>
      <family val="2"/>
      <charset val="134"/>
    </font>
    <font>
      <sz val="8"/>
      <color theme="1"/>
      <name val="微软雅黑"/>
      <family val="2"/>
      <charset val="134"/>
    </font>
    <font>
      <sz val="8"/>
      <color theme="1"/>
      <name val="宋体"/>
      <family val="3"/>
      <charset val="134"/>
      <scheme val="minor"/>
    </font>
  </fonts>
  <fills count="14">
    <fill>
      <patternFill patternType="none"/>
    </fill>
    <fill>
      <patternFill patternType="gray125"/>
    </fill>
    <fill>
      <patternFill patternType="solid">
        <fgColor rgb="FF366092"/>
        <bgColor rgb="FF366092"/>
      </patternFill>
    </fill>
    <fill>
      <patternFill patternType="solid">
        <fgColor theme="6" tint="0.79995117038483843"/>
        <bgColor indexed="64"/>
      </patternFill>
    </fill>
    <fill>
      <patternFill patternType="solid">
        <fgColor theme="3" tint="0.79995117038483843"/>
        <bgColor indexed="64"/>
      </patternFill>
    </fill>
    <fill>
      <patternFill patternType="solid">
        <fgColor theme="5"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52">
    <xf numFmtId="0" fontId="0" fillId="0" borderId="0" xfId="0"/>
    <xf numFmtId="0" fontId="0" fillId="0" borderId="0" xfId="0" applyAlignment="1">
      <alignment horizontal="left"/>
    </xf>
    <xf numFmtId="0" fontId="0" fillId="0" borderId="0" xfId="0" applyAlignment="1">
      <alignment horizont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14" fontId="3" fillId="7" borderId="1" xfId="0" applyNumberFormat="1"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14" fontId="0" fillId="0" borderId="0" xfId="0" applyNumberFormat="1" applyAlignment="1">
      <alignment horizontal="center"/>
    </xf>
    <xf numFmtId="0" fontId="3"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3" fillId="11"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3" fillId="12" borderId="1" xfId="0" applyFont="1" applyFill="1" applyBorder="1" applyAlignment="1">
      <alignment horizontal="left" vertical="center" wrapText="1"/>
    </xf>
    <xf numFmtId="0" fontId="3" fillId="12" borderId="1" xfId="0" applyFont="1" applyFill="1" applyBorder="1" applyAlignment="1">
      <alignment horizontal="center" vertical="center" wrapText="1"/>
    </xf>
    <xf numFmtId="14" fontId="3" fillId="12" borderId="1" xfId="0" applyNumberFormat="1" applyFont="1" applyFill="1" applyBorder="1" applyAlignment="1">
      <alignment horizontal="center" vertical="center" wrapText="1"/>
    </xf>
    <xf numFmtId="0" fontId="5" fillId="12" borderId="1" xfId="0" applyFont="1" applyFill="1" applyBorder="1" applyAlignment="1">
      <alignment horizontal="left"/>
    </xf>
    <xf numFmtId="0" fontId="5" fillId="12" borderId="1" xfId="0" applyFont="1" applyFill="1" applyBorder="1" applyAlignment="1">
      <alignment horizontal="center"/>
    </xf>
    <xf numFmtId="14" fontId="5" fillId="12" borderId="1" xfId="0" applyNumberFormat="1" applyFont="1" applyFill="1" applyBorder="1" applyAlignment="1">
      <alignment horizontal="center"/>
    </xf>
    <xf numFmtId="0" fontId="5" fillId="13" borderId="1" xfId="0" applyFont="1" applyFill="1" applyBorder="1" applyAlignment="1">
      <alignment horizontal="left"/>
    </xf>
    <xf numFmtId="0" fontId="5" fillId="13" borderId="1" xfId="0" applyFont="1" applyFill="1" applyBorder="1" applyAlignment="1">
      <alignment horizontal="center"/>
    </xf>
    <xf numFmtId="14" fontId="5" fillId="13" borderId="1" xfId="0" applyNumberFormat="1" applyFont="1" applyFill="1" applyBorder="1" applyAlignment="1">
      <alignment horizontal="center"/>
    </xf>
    <xf numFmtId="0" fontId="5" fillId="9" borderId="1" xfId="0" applyFont="1" applyFill="1" applyBorder="1" applyAlignment="1">
      <alignment horizontal="left"/>
    </xf>
    <xf numFmtId="0" fontId="5" fillId="9" borderId="1" xfId="0" applyFont="1" applyFill="1" applyBorder="1" applyAlignment="1">
      <alignment horizontal="center"/>
    </xf>
    <xf numFmtId="14" fontId="5" fillId="9" borderId="1" xfId="0" applyNumberFormat="1" applyFont="1" applyFill="1" applyBorder="1" applyAlignment="1">
      <alignment horizontal="center"/>
    </xf>
    <xf numFmtId="0" fontId="3" fillId="13" borderId="1" xfId="0" applyFont="1" applyFill="1" applyBorder="1" applyAlignment="1">
      <alignment horizontal="left" vertical="center" wrapText="1"/>
    </xf>
    <xf numFmtId="0" fontId="6" fillId="0" borderId="0" xfId="0" applyFont="1" applyAlignment="1">
      <alignment horizontal="left"/>
    </xf>
    <xf numFmtId="0" fontId="6" fillId="0" borderId="0" xfId="0" applyFont="1" applyAlignment="1">
      <alignment horizontal="center"/>
    </xf>
    <xf numFmtId="14" fontId="6" fillId="0" borderId="0" xfId="0" applyNumberFormat="1" applyFont="1" applyAlignment="1">
      <alignment horizontal="center"/>
    </xf>
    <xf numFmtId="0" fontId="5" fillId="10" borderId="1" xfId="0" applyFont="1" applyFill="1" applyBorder="1" applyAlignment="1">
      <alignment horizontal="left"/>
    </xf>
    <xf numFmtId="0" fontId="5" fillId="10" borderId="1" xfId="0" applyFont="1" applyFill="1" applyBorder="1" applyAlignment="1">
      <alignment horizontal="center"/>
    </xf>
    <xf numFmtId="14" fontId="5" fillId="10" borderId="1" xfId="0" applyNumberFormat="1" applyFont="1" applyFill="1" applyBorder="1" applyAlignment="1">
      <alignment horizontal="center"/>
    </xf>
    <xf numFmtId="0" fontId="5" fillId="8" borderId="1" xfId="0" applyFont="1" applyFill="1" applyBorder="1" applyAlignment="1">
      <alignment horizontal="left"/>
    </xf>
    <xf numFmtId="0" fontId="5" fillId="8" borderId="1" xfId="0" applyFont="1" applyFill="1" applyBorder="1" applyAlignment="1">
      <alignment horizontal="center"/>
    </xf>
    <xf numFmtId="14" fontId="5" fillId="8" borderId="1" xfId="0" applyNumberFormat="1" applyFont="1" applyFill="1" applyBorder="1" applyAlignment="1">
      <alignment horizont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1"/>
  <sheetViews>
    <sheetView zoomScaleNormal="100" workbookViewId="0">
      <selection activeCell="E13" sqref="E13"/>
    </sheetView>
  </sheetViews>
  <sheetFormatPr defaultColWidth="9" defaultRowHeight="14.4" x14ac:dyDescent="0.25"/>
  <cols>
    <col min="1" max="1" width="5.6640625" bestFit="1" customWidth="1"/>
    <col min="2" max="2" width="17.109375" style="1" bestFit="1" customWidth="1"/>
    <col min="3" max="4" width="6" style="1" bestFit="1" customWidth="1"/>
    <col min="5" max="5" width="9.6640625" style="1" bestFit="1" customWidth="1"/>
    <col min="6" max="6" width="10.33203125" style="1" bestFit="1" customWidth="1"/>
    <col min="7" max="7" width="5.5546875" style="1" bestFit="1" customWidth="1"/>
    <col min="8" max="8" width="48.109375" style="1" customWidth="1"/>
    <col min="9" max="9" width="14.6640625" style="2" customWidth="1"/>
    <col min="10" max="10" width="11.6640625" style="24" bestFit="1" customWidth="1"/>
    <col min="11" max="11" width="70.88671875" customWidth="1"/>
  </cols>
  <sheetData>
    <row r="1" spans="1:11" ht="20.399999999999999" x14ac:dyDescent="0.25">
      <c r="B1" s="29" t="s">
        <v>16</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35</v>
      </c>
      <c r="C3" s="14" t="s">
        <v>7</v>
      </c>
      <c r="D3" s="14" t="s">
        <v>18</v>
      </c>
      <c r="E3" s="14" t="s">
        <v>10</v>
      </c>
      <c r="F3" s="14" t="s">
        <v>11</v>
      </c>
      <c r="G3" s="14" t="s">
        <v>19</v>
      </c>
      <c r="H3" s="14"/>
      <c r="I3" s="13"/>
      <c r="J3" s="18" t="s">
        <v>49</v>
      </c>
      <c r="K3" s="14" t="s">
        <v>47</v>
      </c>
    </row>
    <row r="4" spans="1:11" x14ac:dyDescent="0.25">
      <c r="A4" s="15" t="s">
        <v>33</v>
      </c>
      <c r="B4" s="14" t="s">
        <v>36</v>
      </c>
      <c r="C4" s="14" t="s">
        <v>12</v>
      </c>
      <c r="D4" s="14" t="s">
        <v>8</v>
      </c>
      <c r="E4" s="14" t="s">
        <v>316</v>
      </c>
      <c r="F4" s="14" t="s">
        <v>20</v>
      </c>
      <c r="G4" s="14" t="s">
        <v>21</v>
      </c>
      <c r="H4" s="14"/>
      <c r="I4" s="13"/>
      <c r="J4" s="18"/>
      <c r="K4" s="14" t="s">
        <v>59</v>
      </c>
    </row>
    <row r="5" spans="1:11" x14ac:dyDescent="0.25">
      <c r="A5" s="15" t="s">
        <v>33</v>
      </c>
      <c r="B5" s="14" t="s">
        <v>38</v>
      </c>
      <c r="C5" s="14" t="s">
        <v>13</v>
      </c>
      <c r="D5" s="14" t="s">
        <v>22</v>
      </c>
      <c r="E5" s="14" t="s">
        <v>23</v>
      </c>
      <c r="F5" s="14" t="s">
        <v>24</v>
      </c>
      <c r="G5" s="14" t="s">
        <v>25</v>
      </c>
      <c r="H5" s="14"/>
      <c r="I5" s="13"/>
      <c r="J5" s="18"/>
      <c r="K5" s="14"/>
    </row>
    <row r="6" spans="1:11" x14ac:dyDescent="0.25">
      <c r="A6" s="15" t="s">
        <v>33</v>
      </c>
      <c r="B6" s="14" t="s">
        <v>40</v>
      </c>
      <c r="C6" s="14" t="s">
        <v>14</v>
      </c>
      <c r="D6" s="14" t="s">
        <v>26</v>
      </c>
      <c r="E6" s="14" t="s">
        <v>65</v>
      </c>
      <c r="F6" s="14" t="s">
        <v>27</v>
      </c>
      <c r="G6" s="14" t="s">
        <v>28</v>
      </c>
      <c r="H6" s="14"/>
      <c r="I6" s="13"/>
      <c r="J6" s="18"/>
      <c r="K6" s="13"/>
    </row>
    <row r="7" spans="1:11" x14ac:dyDescent="0.25">
      <c r="A7" s="15" t="s">
        <v>33</v>
      </c>
      <c r="B7" s="14" t="s">
        <v>42</v>
      </c>
      <c r="C7" s="14" t="s">
        <v>29</v>
      </c>
      <c r="D7" s="14" t="s">
        <v>30</v>
      </c>
      <c r="E7" s="14"/>
      <c r="F7" s="14" t="s">
        <v>31</v>
      </c>
      <c r="G7" s="14" t="s">
        <v>9</v>
      </c>
      <c r="H7" s="14"/>
      <c r="I7" s="13"/>
      <c r="J7" s="18"/>
      <c r="K7" s="13"/>
    </row>
    <row r="8" spans="1:11" x14ac:dyDescent="0.25">
      <c r="A8" s="15" t="s">
        <v>33</v>
      </c>
      <c r="B8" s="14" t="s">
        <v>44</v>
      </c>
      <c r="C8" s="14" t="s">
        <v>32</v>
      </c>
      <c r="D8" s="14" t="s">
        <v>67</v>
      </c>
      <c r="E8" s="14"/>
      <c r="F8" s="14"/>
      <c r="G8" s="14"/>
      <c r="H8" s="14"/>
      <c r="I8" s="13"/>
      <c r="J8" s="18"/>
      <c r="K8" s="13"/>
    </row>
    <row r="9" spans="1:11" x14ac:dyDescent="0.25">
      <c r="A9" s="15" t="s">
        <v>33</v>
      </c>
      <c r="B9" s="14" t="s">
        <v>48</v>
      </c>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x14ac:dyDescent="0.25">
      <c r="A11" s="15"/>
      <c r="B11" s="5" t="s">
        <v>35</v>
      </c>
      <c r="C11" s="5" t="s">
        <v>249</v>
      </c>
      <c r="D11" s="5" t="s">
        <v>8</v>
      </c>
      <c r="E11" s="5" t="s">
        <v>10</v>
      </c>
      <c r="F11" s="5" t="s">
        <v>11</v>
      </c>
      <c r="G11" s="5" t="s">
        <v>9</v>
      </c>
      <c r="H11" s="5" t="s">
        <v>56</v>
      </c>
      <c r="I11" s="4" t="s">
        <v>55</v>
      </c>
      <c r="J11" s="19">
        <v>44850</v>
      </c>
      <c r="K11" s="5" t="str">
        <f t="shared" ref="K11:K74" si="0">_xlfn.TEXTJOIN("-",TRUE,LEFT(B11,3),LEFT(C11,2),LEFT(D11,2),LEFT(E11,2),LEFT(F11,2),LEFT(G11,2),H11,TEXT(J11,"yyyy.mm.dd"))</f>
        <v>1.1-02-02-01-01-05-《中国共产党第二十次全国代表大会报告》-2022.10.16</v>
      </c>
    </row>
    <row r="12" spans="1:11" x14ac:dyDescent="0.25">
      <c r="A12" s="15"/>
      <c r="B12" s="5" t="s">
        <v>35</v>
      </c>
      <c r="C12" s="5" t="s">
        <v>249</v>
      </c>
      <c r="D12" s="5" t="s">
        <v>8</v>
      </c>
      <c r="E12" s="5" t="s">
        <v>10</v>
      </c>
      <c r="F12" s="5" t="s">
        <v>11</v>
      </c>
      <c r="G12" s="5" t="s">
        <v>9</v>
      </c>
      <c r="H12" s="5" t="s">
        <v>57</v>
      </c>
      <c r="I12" s="4" t="s">
        <v>55</v>
      </c>
      <c r="J12" s="19">
        <v>45956</v>
      </c>
      <c r="K12" s="5" t="str">
        <f t="shared" si="0"/>
        <v>1.1-02-02-01-01-05-《中国共产党第二十届中央委员会第四次全体会议公报》-2025.10.26</v>
      </c>
    </row>
    <row r="13" spans="1:11" x14ac:dyDescent="0.25">
      <c r="A13" s="15"/>
      <c r="B13" s="5" t="s">
        <v>35</v>
      </c>
      <c r="C13" s="5" t="s">
        <v>249</v>
      </c>
      <c r="D13" s="5" t="s">
        <v>8</v>
      </c>
      <c r="E13" s="5" t="s">
        <v>10</v>
      </c>
      <c r="F13" s="5" t="s">
        <v>11</v>
      </c>
      <c r="G13" s="5" t="s">
        <v>19</v>
      </c>
      <c r="H13" s="5" t="s">
        <v>58</v>
      </c>
      <c r="I13" s="4" t="s">
        <v>55</v>
      </c>
      <c r="J13" s="19">
        <v>45275</v>
      </c>
      <c r="K13" s="5" t="str">
        <f t="shared" si="0"/>
        <v>1.1-02-02-01-01-01-《2023年中央经济工作会议公报》-2023.12.15</v>
      </c>
    </row>
    <row r="14" spans="1:11" x14ac:dyDescent="0.25">
      <c r="A14" s="15"/>
      <c r="B14" s="5" t="s">
        <v>35</v>
      </c>
      <c r="C14" s="5" t="s">
        <v>249</v>
      </c>
      <c r="D14" s="5" t="s">
        <v>8</v>
      </c>
      <c r="E14" s="5" t="s">
        <v>10</v>
      </c>
      <c r="F14" s="5" t="s">
        <v>11</v>
      </c>
      <c r="G14" s="5" t="s">
        <v>19</v>
      </c>
      <c r="H14" s="5" t="s">
        <v>250</v>
      </c>
      <c r="I14" s="4" t="s">
        <v>55</v>
      </c>
      <c r="J14" s="19">
        <v>45642</v>
      </c>
      <c r="K14" s="5" t="str">
        <f t="shared" si="0"/>
        <v>1.1-02-02-01-01-01-《2024年中央经济工作会议公报》-2024.12.16</v>
      </c>
    </row>
    <row r="15" spans="1:11" x14ac:dyDescent="0.25">
      <c r="B15" s="5" t="s">
        <v>35</v>
      </c>
      <c r="C15" s="5" t="s">
        <v>249</v>
      </c>
      <c r="D15" s="5" t="s">
        <v>8</v>
      </c>
      <c r="E15" s="5" t="s">
        <v>10</v>
      </c>
      <c r="F15" s="5" t="s">
        <v>11</v>
      </c>
      <c r="G15" s="5" t="s">
        <v>19</v>
      </c>
      <c r="H15" s="5" t="s">
        <v>251</v>
      </c>
      <c r="I15" s="4" t="s">
        <v>55</v>
      </c>
      <c r="J15" s="19">
        <v>46008</v>
      </c>
      <c r="K15" s="5" t="str">
        <f t="shared" si="0"/>
        <v>1.1-02-02-01-01-01-《2025年中央经济工作会议公报》-2025.12.17</v>
      </c>
    </row>
    <row r="16" spans="1:11" x14ac:dyDescent="0.25">
      <c r="B16" s="5" t="s">
        <v>35</v>
      </c>
      <c r="C16" s="5" t="s">
        <v>7</v>
      </c>
      <c r="D16" s="5" t="s">
        <v>8</v>
      </c>
      <c r="E16" s="5" t="s">
        <v>10</v>
      </c>
      <c r="F16" s="5" t="s">
        <v>11</v>
      </c>
      <c r="G16" s="5" t="s">
        <v>9</v>
      </c>
      <c r="H16" s="5" t="s">
        <v>252</v>
      </c>
      <c r="I16" s="4" t="s">
        <v>55</v>
      </c>
      <c r="J16" s="19">
        <v>46013</v>
      </c>
      <c r="K16" s="5" t="str">
        <f t="shared" si="0"/>
        <v>1.1-01-02-01-01-05-《加快建设新型能源体系》-2025.12.22</v>
      </c>
    </row>
    <row r="17" spans="2:11" x14ac:dyDescent="0.25">
      <c r="B17" s="5" t="s">
        <v>35</v>
      </c>
      <c r="C17" s="5" t="s">
        <v>7</v>
      </c>
      <c r="D17" s="5" t="s">
        <v>8</v>
      </c>
      <c r="E17" s="5" t="s">
        <v>10</v>
      </c>
      <c r="F17" s="5" t="s">
        <v>11</v>
      </c>
      <c r="G17" s="5" t="s">
        <v>9</v>
      </c>
      <c r="H17" s="5" t="s">
        <v>253</v>
      </c>
      <c r="I17" s="4" t="s">
        <v>55</v>
      </c>
      <c r="J17" s="19">
        <v>44461</v>
      </c>
      <c r="K17" s="5" t="str">
        <f t="shared" si="0"/>
        <v>1.1-01-02-01-01-05-《关于完整准确全面贯彻新发展理念做好碳达峰碳中和工作的意见》-2021.09.22</v>
      </c>
    </row>
    <row r="18" spans="2:11" x14ac:dyDescent="0.25">
      <c r="B18" s="5" t="s">
        <v>35</v>
      </c>
      <c r="C18" s="5" t="s">
        <v>7</v>
      </c>
      <c r="D18" s="5" t="s">
        <v>8</v>
      </c>
      <c r="E18" s="5" t="s">
        <v>10</v>
      </c>
      <c r="F18" s="5" t="s">
        <v>11</v>
      </c>
      <c r="G18" s="5" t="s">
        <v>9</v>
      </c>
      <c r="H18" s="5" t="s">
        <v>254</v>
      </c>
      <c r="I18" s="4" t="s">
        <v>55</v>
      </c>
      <c r="J18" s="19">
        <v>45969</v>
      </c>
      <c r="K18" s="5" t="str">
        <f t="shared" si="0"/>
        <v>1.1-01-02-01-01-05-《碳达峰碳中和的中国行动》-2025.11.08</v>
      </c>
    </row>
    <row r="19" spans="2:11" x14ac:dyDescent="0.25">
      <c r="B19" s="5" t="s">
        <v>35</v>
      </c>
      <c r="C19" s="5" t="s">
        <v>7</v>
      </c>
      <c r="D19" s="5" t="s">
        <v>8</v>
      </c>
      <c r="E19" s="5" t="s">
        <v>10</v>
      </c>
      <c r="F19" s="5" t="s">
        <v>11</v>
      </c>
      <c r="G19" s="5" t="s">
        <v>9</v>
      </c>
      <c r="H19" s="5" t="s">
        <v>46</v>
      </c>
      <c r="I19" s="4" t="s">
        <v>255</v>
      </c>
      <c r="J19" s="19">
        <v>44493</v>
      </c>
      <c r="K19" s="5" t="str">
        <f t="shared" si="0"/>
        <v>1.1-01-02-01-01-05-《2030年前碳达峰行动方案》-2021.10.24</v>
      </c>
    </row>
    <row r="20" spans="2:11" x14ac:dyDescent="0.25">
      <c r="B20" s="5" t="s">
        <v>35</v>
      </c>
      <c r="C20" s="5" t="s">
        <v>7</v>
      </c>
      <c r="D20" s="5" t="s">
        <v>256</v>
      </c>
      <c r="E20" s="5" t="s">
        <v>10</v>
      </c>
      <c r="F20" s="5" t="s">
        <v>11</v>
      </c>
      <c r="G20" s="5" t="s">
        <v>9</v>
      </c>
      <c r="H20" s="5" t="s">
        <v>257</v>
      </c>
      <c r="I20" s="4" t="s">
        <v>258</v>
      </c>
      <c r="J20" s="19">
        <v>44847</v>
      </c>
      <c r="K20" s="5" t="str">
        <f t="shared" si="0"/>
        <v>1.1-01-03-01-01-05-《北京市碳达峰实施方案》-2022.10.13</v>
      </c>
    </row>
    <row r="21" spans="2:11" x14ac:dyDescent="0.25">
      <c r="B21" s="5" t="s">
        <v>35</v>
      </c>
      <c r="C21" s="5" t="s">
        <v>7</v>
      </c>
      <c r="D21" s="5" t="s">
        <v>256</v>
      </c>
      <c r="E21" s="5" t="s">
        <v>10</v>
      </c>
      <c r="F21" s="5" t="s">
        <v>11</v>
      </c>
      <c r="G21" s="5" t="s">
        <v>9</v>
      </c>
      <c r="H21" s="5" t="s">
        <v>259</v>
      </c>
      <c r="I21" s="4" t="s">
        <v>260</v>
      </c>
      <c r="J21" s="19">
        <v>44798</v>
      </c>
      <c r="K21" s="5" t="str">
        <f t="shared" si="0"/>
        <v>1.1-01-03-01-01-05-《天津市碳达峰实施方案》-2022.08.25</v>
      </c>
    </row>
    <row r="22" spans="2:11" x14ac:dyDescent="0.25">
      <c r="B22" s="5" t="s">
        <v>35</v>
      </c>
      <c r="C22" s="5" t="s">
        <v>7</v>
      </c>
      <c r="D22" s="5" t="s">
        <v>256</v>
      </c>
      <c r="E22" s="5" t="s">
        <v>10</v>
      </c>
      <c r="F22" s="5" t="s">
        <v>11</v>
      </c>
      <c r="G22" s="5" t="s">
        <v>9</v>
      </c>
      <c r="H22" s="5" t="s">
        <v>261</v>
      </c>
      <c r="I22" s="4" t="s">
        <v>262</v>
      </c>
      <c r="J22" s="19">
        <v>44731</v>
      </c>
      <c r="K22" s="5" t="str">
        <f t="shared" si="0"/>
        <v>1.1-01-03-01-01-05-《河北省碳达峰实施方案》-2022.06.19</v>
      </c>
    </row>
    <row r="23" spans="2:11" x14ac:dyDescent="0.25">
      <c r="B23" s="5" t="s">
        <v>35</v>
      </c>
      <c r="C23" s="5" t="s">
        <v>7</v>
      </c>
      <c r="D23" s="5" t="s">
        <v>256</v>
      </c>
      <c r="E23" s="5" t="s">
        <v>10</v>
      </c>
      <c r="F23" s="5" t="s">
        <v>11</v>
      </c>
      <c r="G23" s="5" t="s">
        <v>9</v>
      </c>
      <c r="H23" s="5" t="s">
        <v>263</v>
      </c>
      <c r="I23" s="4" t="s">
        <v>264</v>
      </c>
      <c r="J23" s="19">
        <v>44935</v>
      </c>
      <c r="K23" s="5" t="str">
        <f t="shared" si="0"/>
        <v>1.1-01-03-01-01-05-《山西省碳达峰实施方案》-2023.01.09</v>
      </c>
    </row>
    <row r="24" spans="2:11" x14ac:dyDescent="0.25">
      <c r="B24" s="5" t="s">
        <v>35</v>
      </c>
      <c r="C24" s="5" t="s">
        <v>7</v>
      </c>
      <c r="D24" s="5" t="s">
        <v>256</v>
      </c>
      <c r="E24" s="5" t="s">
        <v>10</v>
      </c>
      <c r="F24" s="5" t="s">
        <v>11</v>
      </c>
      <c r="G24" s="5" t="s">
        <v>9</v>
      </c>
      <c r="H24" s="5" t="s">
        <v>265</v>
      </c>
      <c r="I24" s="4" t="s">
        <v>266</v>
      </c>
      <c r="J24" s="19">
        <v>44884</v>
      </c>
      <c r="K24" s="5" t="str">
        <f t="shared" si="0"/>
        <v>1.1-01-03-01-01-05-《内蒙古自治区碳达峰实施方案》-2022.11.19</v>
      </c>
    </row>
    <row r="25" spans="2:11" x14ac:dyDescent="0.25">
      <c r="B25" s="5" t="s">
        <v>35</v>
      </c>
      <c r="C25" s="5" t="s">
        <v>7</v>
      </c>
      <c r="D25" s="5" t="s">
        <v>256</v>
      </c>
      <c r="E25" s="5" t="s">
        <v>10</v>
      </c>
      <c r="F25" s="5" t="s">
        <v>11</v>
      </c>
      <c r="G25" s="5" t="s">
        <v>9</v>
      </c>
      <c r="H25" s="5" t="s">
        <v>267</v>
      </c>
      <c r="I25" s="4" t="s">
        <v>268</v>
      </c>
      <c r="J25" s="19">
        <v>44816</v>
      </c>
      <c r="K25" s="5" t="str">
        <f t="shared" si="0"/>
        <v>1.1-01-03-01-01-05-《辽宁省碳达峰实施方案》-2022.09.12</v>
      </c>
    </row>
    <row r="26" spans="2:11" x14ac:dyDescent="0.25">
      <c r="B26" s="5" t="s">
        <v>35</v>
      </c>
      <c r="C26" s="5" t="s">
        <v>7</v>
      </c>
      <c r="D26" s="5" t="s">
        <v>256</v>
      </c>
      <c r="E26" s="5" t="s">
        <v>10</v>
      </c>
      <c r="F26" s="5" t="s">
        <v>11</v>
      </c>
      <c r="G26" s="5" t="s">
        <v>9</v>
      </c>
      <c r="H26" s="5" t="s">
        <v>269</v>
      </c>
      <c r="I26" s="4" t="s">
        <v>270</v>
      </c>
      <c r="J26" s="19">
        <v>44764</v>
      </c>
      <c r="K26" s="5" t="str">
        <f t="shared" si="0"/>
        <v>1.1-01-03-01-01-05-《吉林省碳达峰实施方案》-2022.07.22</v>
      </c>
    </row>
    <row r="27" spans="2:11" x14ac:dyDescent="0.25">
      <c r="B27" s="5" t="s">
        <v>35</v>
      </c>
      <c r="C27" s="5" t="s">
        <v>7</v>
      </c>
      <c r="D27" s="5" t="s">
        <v>256</v>
      </c>
      <c r="E27" s="5" t="s">
        <v>10</v>
      </c>
      <c r="F27" s="5" t="s">
        <v>11</v>
      </c>
      <c r="G27" s="5" t="s">
        <v>9</v>
      </c>
      <c r="H27" s="5" t="s">
        <v>271</v>
      </c>
      <c r="I27" s="4" t="s">
        <v>55</v>
      </c>
      <c r="J27" s="19">
        <v>44809</v>
      </c>
      <c r="K27" s="5" t="str">
        <f t="shared" si="0"/>
        <v>1.1-01-03-01-01-05-《黑龙江省碳达峰实施方案》-2022.09.05</v>
      </c>
    </row>
    <row r="28" spans="2:11" x14ac:dyDescent="0.25">
      <c r="B28" s="5" t="s">
        <v>35</v>
      </c>
      <c r="C28" s="5" t="s">
        <v>7</v>
      </c>
      <c r="D28" s="5" t="s">
        <v>256</v>
      </c>
      <c r="E28" s="5" t="s">
        <v>10</v>
      </c>
      <c r="F28" s="5" t="s">
        <v>11</v>
      </c>
      <c r="G28" s="5" t="s">
        <v>9</v>
      </c>
      <c r="H28" s="5" t="s">
        <v>272</v>
      </c>
      <c r="I28" s="4" t="s">
        <v>273</v>
      </c>
      <c r="J28" s="19">
        <v>44750</v>
      </c>
      <c r="K28" s="5" t="str">
        <f t="shared" si="0"/>
        <v>1.1-01-03-01-01-05-《上海市碳达峰实施方案》-2022.07.08</v>
      </c>
    </row>
    <row r="29" spans="2:11" x14ac:dyDescent="0.25">
      <c r="B29" s="5" t="s">
        <v>35</v>
      </c>
      <c r="C29" s="5" t="s">
        <v>7</v>
      </c>
      <c r="D29" s="5" t="s">
        <v>256</v>
      </c>
      <c r="E29" s="5" t="s">
        <v>10</v>
      </c>
      <c r="F29" s="5" t="s">
        <v>11</v>
      </c>
      <c r="G29" s="5" t="s">
        <v>9</v>
      </c>
      <c r="H29" s="5" t="s">
        <v>274</v>
      </c>
      <c r="I29" s="4" t="s">
        <v>275</v>
      </c>
      <c r="J29" s="19">
        <v>44836</v>
      </c>
      <c r="K29" s="5" t="str">
        <f t="shared" si="0"/>
        <v>1.1-01-03-01-01-05-《江苏省碳达峰实施方案》-2022.10.02</v>
      </c>
    </row>
    <row r="30" spans="2:11" ht="26.4" x14ac:dyDescent="0.25">
      <c r="B30" s="5" t="s">
        <v>35</v>
      </c>
      <c r="C30" s="5" t="s">
        <v>7</v>
      </c>
      <c r="D30" s="5" t="s">
        <v>256</v>
      </c>
      <c r="E30" s="5" t="s">
        <v>10</v>
      </c>
      <c r="F30" s="5" t="s">
        <v>11</v>
      </c>
      <c r="G30" s="5" t="s">
        <v>9</v>
      </c>
      <c r="H30" s="5" t="s">
        <v>276</v>
      </c>
      <c r="I30" s="4" t="s">
        <v>55</v>
      </c>
      <c r="J30" s="19">
        <v>44523</v>
      </c>
      <c r="K30" s="5" t="str">
        <f t="shared" si="0"/>
        <v>1.1-01-03-01-01-05-《中共浙江省委 浙江省人民政府关于完整准确全面贯彻新发展理念做好碳达峰碳中和工作的实施意见》-2021.11.23</v>
      </c>
    </row>
    <row r="31" spans="2:11" x14ac:dyDescent="0.25">
      <c r="B31" s="5" t="s">
        <v>35</v>
      </c>
      <c r="C31" s="5" t="s">
        <v>7</v>
      </c>
      <c r="D31" s="5" t="s">
        <v>256</v>
      </c>
      <c r="E31" s="5" t="s">
        <v>10</v>
      </c>
      <c r="F31" s="5" t="s">
        <v>11</v>
      </c>
      <c r="G31" s="5" t="s">
        <v>9</v>
      </c>
      <c r="H31" s="5" t="s">
        <v>277</v>
      </c>
      <c r="I31" s="4" t="s">
        <v>278</v>
      </c>
      <c r="J31" s="19">
        <v>44902</v>
      </c>
      <c r="K31" s="5" t="str">
        <f t="shared" si="0"/>
        <v>1.1-01-03-01-01-05-《安徽省碳达峰实施方案》-2022.12.07</v>
      </c>
    </row>
    <row r="32" spans="2:11" ht="26.4" x14ac:dyDescent="0.25">
      <c r="B32" s="5" t="s">
        <v>35</v>
      </c>
      <c r="C32" s="5" t="s">
        <v>7</v>
      </c>
      <c r="D32" s="5" t="s">
        <v>256</v>
      </c>
      <c r="E32" s="5" t="s">
        <v>10</v>
      </c>
      <c r="F32" s="5" t="s">
        <v>11</v>
      </c>
      <c r="G32" s="5" t="s">
        <v>9</v>
      </c>
      <c r="H32" s="5" t="s">
        <v>279</v>
      </c>
      <c r="I32" s="4" t="s">
        <v>280</v>
      </c>
      <c r="J32" s="19">
        <v>44774</v>
      </c>
      <c r="K32" s="5" t="str">
        <f t="shared" si="0"/>
        <v>1.1-01-03-01-01-05-《中共福建省委 福建省人民政府关于完整准确全面贯彻新发展理念做好碳达峰碳中和工作的实施意见》-2022.08.01</v>
      </c>
    </row>
    <row r="33" spans="2:11" x14ac:dyDescent="0.25">
      <c r="B33" s="5" t="s">
        <v>35</v>
      </c>
      <c r="C33" s="5" t="s">
        <v>7</v>
      </c>
      <c r="D33" s="5" t="s">
        <v>256</v>
      </c>
      <c r="E33" s="5" t="s">
        <v>10</v>
      </c>
      <c r="F33" s="5" t="s">
        <v>11</v>
      </c>
      <c r="G33" s="5" t="s">
        <v>9</v>
      </c>
      <c r="H33" s="5" t="s">
        <v>281</v>
      </c>
      <c r="I33" s="4" t="s">
        <v>282</v>
      </c>
      <c r="J33" s="19">
        <v>44750</v>
      </c>
      <c r="K33" s="5" t="str">
        <f t="shared" si="0"/>
        <v>1.1-01-03-01-01-05-《江西省碳达峰实施方案》-2022.07.08</v>
      </c>
    </row>
    <row r="34" spans="2:11" ht="26.4" x14ac:dyDescent="0.25">
      <c r="B34" s="5" t="s">
        <v>35</v>
      </c>
      <c r="C34" s="5" t="s">
        <v>7</v>
      </c>
      <c r="D34" s="5" t="s">
        <v>256</v>
      </c>
      <c r="E34" s="5" t="s">
        <v>10</v>
      </c>
      <c r="F34" s="5" t="s">
        <v>11</v>
      </c>
      <c r="G34" s="5" t="s">
        <v>9</v>
      </c>
      <c r="H34" s="5" t="s">
        <v>283</v>
      </c>
      <c r="I34" s="4" t="s">
        <v>284</v>
      </c>
      <c r="J34" s="19">
        <v>44913</v>
      </c>
      <c r="K34" s="5" t="str">
        <f t="shared" si="0"/>
        <v>1.1-01-03-01-01-05-《山东省碳达峰实施方案》-2022.12.18</v>
      </c>
    </row>
    <row r="35" spans="2:11" x14ac:dyDescent="0.25">
      <c r="B35" s="5" t="s">
        <v>35</v>
      </c>
      <c r="C35" s="5" t="s">
        <v>7</v>
      </c>
      <c r="D35" s="5" t="s">
        <v>256</v>
      </c>
      <c r="E35" s="5" t="s">
        <v>10</v>
      </c>
      <c r="F35" s="5" t="s">
        <v>11</v>
      </c>
      <c r="G35" s="5" t="s">
        <v>9</v>
      </c>
      <c r="H35" s="5" t="s">
        <v>285</v>
      </c>
      <c r="I35" s="4" t="s">
        <v>286</v>
      </c>
      <c r="J35" s="19">
        <v>44962</v>
      </c>
      <c r="K35" s="5" t="str">
        <f t="shared" si="0"/>
        <v>1.1-01-03-01-01-05-《河南省碳达峰实施方案》-2023.02.05</v>
      </c>
    </row>
    <row r="36" spans="2:11" x14ac:dyDescent="0.25">
      <c r="B36" s="5" t="s">
        <v>35</v>
      </c>
      <c r="C36" s="5" t="s">
        <v>14</v>
      </c>
      <c r="D36" s="5" t="s">
        <v>256</v>
      </c>
      <c r="E36" s="5" t="s">
        <v>10</v>
      </c>
      <c r="F36" s="5" t="s">
        <v>11</v>
      </c>
      <c r="G36" s="5" t="s">
        <v>9</v>
      </c>
      <c r="H36" s="5" t="s">
        <v>287</v>
      </c>
      <c r="I36" s="4" t="s">
        <v>288</v>
      </c>
      <c r="J36" s="19">
        <v>44848</v>
      </c>
      <c r="K36" s="5" t="str">
        <f t="shared" si="0"/>
        <v>1.1-04-03-01-01-05-《湖北省应对气候变化“十四五”规划》-2022.10.14</v>
      </c>
    </row>
    <row r="37" spans="2:11" x14ac:dyDescent="0.25">
      <c r="B37" s="5" t="s">
        <v>35</v>
      </c>
      <c r="C37" s="5" t="s">
        <v>7</v>
      </c>
      <c r="D37" s="5" t="s">
        <v>256</v>
      </c>
      <c r="E37" s="5" t="s">
        <v>10</v>
      </c>
      <c r="F37" s="5" t="s">
        <v>11</v>
      </c>
      <c r="G37" s="5" t="s">
        <v>9</v>
      </c>
      <c r="H37" s="5" t="s">
        <v>289</v>
      </c>
      <c r="I37" s="4" t="s">
        <v>290</v>
      </c>
      <c r="J37" s="19">
        <v>44880</v>
      </c>
      <c r="K37" s="5" t="str">
        <f t="shared" si="0"/>
        <v>1.1-01-03-01-01-05-《湖南省碳达峰实施方案》-2022.11.15</v>
      </c>
    </row>
    <row r="38" spans="2:11" x14ac:dyDescent="0.25">
      <c r="B38" s="5" t="s">
        <v>35</v>
      </c>
      <c r="C38" s="5" t="s">
        <v>7</v>
      </c>
      <c r="D38" s="5" t="s">
        <v>256</v>
      </c>
      <c r="E38" s="5" t="s">
        <v>10</v>
      </c>
      <c r="F38" s="5" t="s">
        <v>11</v>
      </c>
      <c r="G38" s="5" t="s">
        <v>9</v>
      </c>
      <c r="H38" s="5" t="s">
        <v>291</v>
      </c>
      <c r="I38" s="4" t="s">
        <v>292</v>
      </c>
      <c r="J38" s="19">
        <v>44735</v>
      </c>
      <c r="K38" s="5" t="str">
        <f t="shared" si="0"/>
        <v>1.1-01-03-01-01-05-《广东省碳达峰实施方案》-2022.06.23</v>
      </c>
    </row>
    <row r="39" spans="2:11" x14ac:dyDescent="0.25">
      <c r="B39" s="5" t="s">
        <v>35</v>
      </c>
      <c r="C39" s="5" t="s">
        <v>7</v>
      </c>
      <c r="D39" s="5" t="s">
        <v>256</v>
      </c>
      <c r="E39" s="5" t="s">
        <v>10</v>
      </c>
      <c r="F39" s="5" t="s">
        <v>11</v>
      </c>
      <c r="G39" s="5" t="s">
        <v>9</v>
      </c>
      <c r="H39" s="5" t="s">
        <v>293</v>
      </c>
      <c r="I39" s="4" t="s">
        <v>294</v>
      </c>
      <c r="J39" s="19">
        <v>44924</v>
      </c>
      <c r="K39" s="5" t="str">
        <f t="shared" si="0"/>
        <v>1.1-01-03-01-01-05-《广西壮族自治区碳达峰实施方案》-2022.12.29</v>
      </c>
    </row>
    <row r="40" spans="2:11" x14ac:dyDescent="0.25">
      <c r="B40" s="5" t="s">
        <v>35</v>
      </c>
      <c r="C40" s="5" t="s">
        <v>7</v>
      </c>
      <c r="D40" s="5" t="s">
        <v>256</v>
      </c>
      <c r="E40" s="5" t="s">
        <v>10</v>
      </c>
      <c r="F40" s="5" t="s">
        <v>11</v>
      </c>
      <c r="G40" s="5" t="s">
        <v>9</v>
      </c>
      <c r="H40" s="5" t="s">
        <v>295</v>
      </c>
      <c r="I40" s="4" t="s">
        <v>296</v>
      </c>
      <c r="J40" s="19">
        <v>44797</v>
      </c>
      <c r="K40" s="5" t="str">
        <f t="shared" si="0"/>
        <v>1.1-01-03-01-01-05-《海南省碳达峰实施方案》-2022.08.24</v>
      </c>
    </row>
    <row r="41" spans="2:11" x14ac:dyDescent="0.25">
      <c r="B41" s="5" t="s">
        <v>35</v>
      </c>
      <c r="C41" s="5" t="s">
        <v>7</v>
      </c>
      <c r="D41" s="5" t="s">
        <v>256</v>
      </c>
      <c r="E41" s="5" t="s">
        <v>10</v>
      </c>
      <c r="F41" s="5" t="s">
        <v>11</v>
      </c>
      <c r="G41" s="5" t="s">
        <v>9</v>
      </c>
      <c r="H41" s="5" t="s">
        <v>297</v>
      </c>
      <c r="I41" s="4" t="s">
        <v>298</v>
      </c>
      <c r="J41" s="19">
        <v>44775</v>
      </c>
      <c r="K41" s="5" t="str">
        <f t="shared" si="0"/>
        <v>1.1-01-03-01-01-05-《重庆市碳达峰实施方案》-2022.08.02</v>
      </c>
    </row>
    <row r="42" spans="2:11" x14ac:dyDescent="0.25">
      <c r="B42" s="5" t="s">
        <v>35</v>
      </c>
      <c r="C42" s="5" t="s">
        <v>7</v>
      </c>
      <c r="D42" s="5" t="s">
        <v>256</v>
      </c>
      <c r="E42" s="5" t="s">
        <v>10</v>
      </c>
      <c r="F42" s="5" t="s">
        <v>11</v>
      </c>
      <c r="G42" s="5" t="s">
        <v>9</v>
      </c>
      <c r="H42" s="5" t="s">
        <v>299</v>
      </c>
      <c r="I42" s="4" t="s">
        <v>300</v>
      </c>
      <c r="J42" s="19">
        <v>44926</v>
      </c>
      <c r="K42" s="5" t="str">
        <f t="shared" si="0"/>
        <v>1.1-01-03-01-01-05-《四川省碳达峰实施方案》-2022.12.31</v>
      </c>
    </row>
    <row r="43" spans="2:11" x14ac:dyDescent="0.25">
      <c r="B43" s="5" t="s">
        <v>35</v>
      </c>
      <c r="C43" s="5" t="s">
        <v>7</v>
      </c>
      <c r="D43" s="5" t="s">
        <v>256</v>
      </c>
      <c r="E43" s="5" t="s">
        <v>10</v>
      </c>
      <c r="F43" s="5" t="s">
        <v>11</v>
      </c>
      <c r="G43" s="5" t="s">
        <v>9</v>
      </c>
      <c r="H43" s="5" t="s">
        <v>301</v>
      </c>
      <c r="I43" s="4" t="s">
        <v>55</v>
      </c>
      <c r="J43" s="19">
        <v>44886</v>
      </c>
      <c r="K43" s="5" t="str">
        <f t="shared" si="0"/>
        <v>1.1-01-03-01-01-05-《贵州省碳达峰实施方案》-2022.11.21</v>
      </c>
    </row>
    <row r="44" spans="2:11" x14ac:dyDescent="0.25">
      <c r="B44" s="5" t="s">
        <v>35</v>
      </c>
      <c r="C44" s="5" t="s">
        <v>7</v>
      </c>
      <c r="D44" s="5" t="s">
        <v>256</v>
      </c>
      <c r="E44" s="5" t="s">
        <v>10</v>
      </c>
      <c r="F44" s="5" t="s">
        <v>11</v>
      </c>
      <c r="G44" s="5" t="s">
        <v>9</v>
      </c>
      <c r="H44" s="5" t="s">
        <v>302</v>
      </c>
      <c r="I44" s="4" t="s">
        <v>303</v>
      </c>
      <c r="J44" s="19">
        <v>44788</v>
      </c>
      <c r="K44" s="5" t="str">
        <f t="shared" si="0"/>
        <v>1.1-01-03-01-01-05-《云南省碳达峰实施方案》-2022.08.15</v>
      </c>
    </row>
    <row r="45" spans="2:11" ht="26.4" x14ac:dyDescent="0.25">
      <c r="B45" s="5" t="s">
        <v>35</v>
      </c>
      <c r="C45" s="5" t="s">
        <v>7</v>
      </c>
      <c r="D45" s="5" t="s">
        <v>256</v>
      </c>
      <c r="E45" s="5" t="s">
        <v>10</v>
      </c>
      <c r="F45" s="5" t="s">
        <v>11</v>
      </c>
      <c r="G45" s="5" t="s">
        <v>9</v>
      </c>
      <c r="H45" s="5" t="s">
        <v>304</v>
      </c>
      <c r="I45" s="4" t="s">
        <v>305</v>
      </c>
      <c r="J45" s="19">
        <v>44689</v>
      </c>
      <c r="K45" s="5" t="str">
        <f t="shared" si="0"/>
        <v>1.1-01-03-01-01-05-《西藏自治区工业领域碳达峰实施方案》-2022.05.08</v>
      </c>
    </row>
    <row r="46" spans="2:11" x14ac:dyDescent="0.25">
      <c r="B46" s="5" t="s">
        <v>35</v>
      </c>
      <c r="C46" s="5" t="s">
        <v>7</v>
      </c>
      <c r="D46" s="5" t="s">
        <v>256</v>
      </c>
      <c r="E46" s="5" t="s">
        <v>10</v>
      </c>
      <c r="F46" s="5" t="s">
        <v>11</v>
      </c>
      <c r="G46" s="5" t="s">
        <v>9</v>
      </c>
      <c r="H46" s="5" t="s">
        <v>306</v>
      </c>
      <c r="I46" s="4" t="s">
        <v>307</v>
      </c>
      <c r="J46" s="19">
        <v>44764</v>
      </c>
      <c r="K46" s="5" t="str">
        <f t="shared" si="0"/>
        <v>1.1-01-03-01-01-05-《陕西省碳达峰实施方案》-2022.07.22</v>
      </c>
    </row>
    <row r="47" spans="2:11" x14ac:dyDescent="0.25">
      <c r="B47" s="5" t="s">
        <v>35</v>
      </c>
      <c r="C47" s="5" t="s">
        <v>7</v>
      </c>
      <c r="D47" s="5" t="s">
        <v>256</v>
      </c>
      <c r="E47" s="5" t="s">
        <v>10</v>
      </c>
      <c r="F47" s="5" t="s">
        <v>11</v>
      </c>
      <c r="G47" s="5" t="s">
        <v>9</v>
      </c>
      <c r="H47" s="5" t="s">
        <v>308</v>
      </c>
      <c r="I47" s="4" t="s">
        <v>309</v>
      </c>
      <c r="J47" s="19">
        <v>44721</v>
      </c>
      <c r="K47" s="5" t="str">
        <f t="shared" si="0"/>
        <v>1.1-01-03-01-01-05-《甘肃省碳达峰实施方案》-2022.06.09</v>
      </c>
    </row>
    <row r="48" spans="2:11" x14ac:dyDescent="0.25">
      <c r="B48" s="5" t="s">
        <v>35</v>
      </c>
      <c r="C48" s="5" t="s">
        <v>7</v>
      </c>
      <c r="D48" s="5" t="s">
        <v>256</v>
      </c>
      <c r="E48" s="5" t="s">
        <v>10</v>
      </c>
      <c r="F48" s="5" t="s">
        <v>11</v>
      </c>
      <c r="G48" s="5" t="s">
        <v>9</v>
      </c>
      <c r="H48" s="5" t="s">
        <v>310</v>
      </c>
      <c r="I48" s="4" t="s">
        <v>311</v>
      </c>
      <c r="J48" s="19">
        <v>44913</v>
      </c>
      <c r="K48" s="5" t="str">
        <f t="shared" si="0"/>
        <v>1.1-01-03-01-01-05-《青海省碳达峰实施方案》-2022.12.18</v>
      </c>
    </row>
    <row r="49" spans="2:11" x14ac:dyDescent="0.25">
      <c r="B49" s="5" t="s">
        <v>35</v>
      </c>
      <c r="C49" s="5" t="s">
        <v>7</v>
      </c>
      <c r="D49" s="5" t="s">
        <v>256</v>
      </c>
      <c r="E49" s="5" t="s">
        <v>10</v>
      </c>
      <c r="F49" s="5" t="s">
        <v>11</v>
      </c>
      <c r="G49" s="5" t="s">
        <v>9</v>
      </c>
      <c r="H49" s="5" t="s">
        <v>312</v>
      </c>
      <c r="I49" s="4" t="s">
        <v>313</v>
      </c>
      <c r="J49" s="19">
        <v>44834</v>
      </c>
      <c r="K49" s="5" t="str">
        <f t="shared" si="0"/>
        <v>1.1-01-03-01-01-05-《宁夏回族自治区碳达峰实施方案》-2022.09.30</v>
      </c>
    </row>
    <row r="50" spans="2:11" ht="26.4" x14ac:dyDescent="0.25">
      <c r="B50" s="5" t="s">
        <v>35</v>
      </c>
      <c r="C50" s="5" t="s">
        <v>7</v>
      </c>
      <c r="D50" s="5" t="s">
        <v>256</v>
      </c>
      <c r="E50" s="5" t="s">
        <v>10</v>
      </c>
      <c r="F50" s="5" t="s">
        <v>11</v>
      </c>
      <c r="G50" s="5" t="s">
        <v>9</v>
      </c>
      <c r="H50" s="5" t="s">
        <v>314</v>
      </c>
      <c r="I50" s="4" t="s">
        <v>315</v>
      </c>
      <c r="J50" s="19">
        <v>45133</v>
      </c>
      <c r="K50" s="5" t="str">
        <f t="shared" si="0"/>
        <v>1.1-01-03-01-01-05-《新疆维吾尔自治区工业领域碳达峰实施方案》-2023.07.26</v>
      </c>
    </row>
    <row r="51" spans="2:11" ht="26.4" x14ac:dyDescent="0.25">
      <c r="B51" s="6" t="s">
        <v>79</v>
      </c>
      <c r="C51" s="6" t="s">
        <v>78</v>
      </c>
      <c r="D51" s="6" t="s">
        <v>71</v>
      </c>
      <c r="E51" s="6" t="s">
        <v>72</v>
      </c>
      <c r="F51" s="6" t="s">
        <v>69</v>
      </c>
      <c r="G51" s="6" t="s">
        <v>73</v>
      </c>
      <c r="H51" s="6" t="s">
        <v>80</v>
      </c>
      <c r="I51" s="16" t="s">
        <v>81</v>
      </c>
      <c r="J51" s="20">
        <v>44268</v>
      </c>
      <c r="K51" s="25" t="str">
        <f t="shared" si="0"/>
        <v>1.2-04-02-01-01-05-《中华人民共和国国民经济和社会发展第十四个五年规划和2035年远景目标纲要》-2021.03.13</v>
      </c>
    </row>
    <row r="52" spans="2:11" x14ac:dyDescent="0.25">
      <c r="B52" s="6" t="s">
        <v>79</v>
      </c>
      <c r="C52" s="6" t="s">
        <v>78</v>
      </c>
      <c r="D52" s="6" t="s">
        <v>71</v>
      </c>
      <c r="E52" s="6" t="s">
        <v>72</v>
      </c>
      <c r="F52" s="6" t="s">
        <v>69</v>
      </c>
      <c r="G52" s="6" t="s">
        <v>73</v>
      </c>
      <c r="H52" s="6" t="s">
        <v>82</v>
      </c>
      <c r="I52" s="16" t="s">
        <v>74</v>
      </c>
      <c r="J52" s="20">
        <v>46094</v>
      </c>
      <c r="K52" s="25" t="str">
        <f t="shared" si="0"/>
        <v>1.2-04-02-01-01-05-《中华人民共和国国民经济和社会发展第十五个五年规划纲要》-2026.03.13</v>
      </c>
    </row>
    <row r="53" spans="2:11" x14ac:dyDescent="0.25">
      <c r="B53" s="6" t="s">
        <v>79</v>
      </c>
      <c r="C53" s="6" t="s">
        <v>76</v>
      </c>
      <c r="D53" s="6" t="s">
        <v>71</v>
      </c>
      <c r="E53" s="6" t="s">
        <v>72</v>
      </c>
      <c r="F53" s="6" t="s">
        <v>69</v>
      </c>
      <c r="G53" s="6" t="s">
        <v>73</v>
      </c>
      <c r="H53" s="6" t="s">
        <v>83</v>
      </c>
      <c r="I53" s="16" t="s">
        <v>74</v>
      </c>
      <c r="J53" s="20">
        <v>45953</v>
      </c>
      <c r="K53" s="25" t="str">
        <f t="shared" si="0"/>
        <v>1.2-01-02-01-01-05-《中共中央关于制定国民经济和社会发展第十五个五年规划的建议》-2025.10.23</v>
      </c>
    </row>
    <row r="54" spans="2:11" ht="26.4" x14ac:dyDescent="0.25">
      <c r="B54" s="6" t="s">
        <v>79</v>
      </c>
      <c r="C54" s="6" t="s">
        <v>76</v>
      </c>
      <c r="D54" s="6" t="s">
        <v>71</v>
      </c>
      <c r="E54" s="6" t="s">
        <v>72</v>
      </c>
      <c r="F54" s="6" t="s">
        <v>69</v>
      </c>
      <c r="G54" s="6" t="s">
        <v>73</v>
      </c>
      <c r="H54" s="6" t="s">
        <v>84</v>
      </c>
      <c r="I54" s="16" t="s">
        <v>85</v>
      </c>
      <c r="J54" s="20">
        <v>45916</v>
      </c>
      <c r="K54" s="25" t="str">
        <f t="shared" si="0"/>
        <v>1.2-01-02-01-01-05-《能源规划管理办法》-2025.09.16</v>
      </c>
    </row>
    <row r="55" spans="2:11" ht="26.4" x14ac:dyDescent="0.25">
      <c r="B55" s="6" t="s">
        <v>79</v>
      </c>
      <c r="C55" s="6" t="s">
        <v>76</v>
      </c>
      <c r="D55" s="6" t="s">
        <v>71</v>
      </c>
      <c r="E55" s="6" t="s">
        <v>72</v>
      </c>
      <c r="F55" s="6" t="s">
        <v>69</v>
      </c>
      <c r="G55" s="6" t="s">
        <v>73</v>
      </c>
      <c r="H55" s="6" t="s">
        <v>86</v>
      </c>
      <c r="I55" s="16" t="s">
        <v>87</v>
      </c>
      <c r="J55" s="20">
        <v>42417</v>
      </c>
      <c r="K55" s="25" t="str">
        <f t="shared" si="0"/>
        <v>1.2-01-02-01-01-05-《省级能源发展规划管理办法》-2016.02.17</v>
      </c>
    </row>
    <row r="56" spans="2:11" ht="26.4" x14ac:dyDescent="0.25">
      <c r="B56" s="6" t="s">
        <v>79</v>
      </c>
      <c r="C56" s="6" t="s">
        <v>78</v>
      </c>
      <c r="D56" s="6" t="s">
        <v>71</v>
      </c>
      <c r="E56" s="6" t="s">
        <v>72</v>
      </c>
      <c r="F56" s="6" t="s">
        <v>69</v>
      </c>
      <c r="G56" s="6" t="s">
        <v>73</v>
      </c>
      <c r="H56" s="6" t="s">
        <v>88</v>
      </c>
      <c r="I56" s="16" t="s">
        <v>89</v>
      </c>
      <c r="J56" s="20">
        <v>44590</v>
      </c>
      <c r="K56" s="25" t="str">
        <f t="shared" si="0"/>
        <v>1.2-04-02-01-01-05-《“十四五”现代能源体系规划》-2022.01.29</v>
      </c>
    </row>
    <row r="57" spans="2:11" x14ac:dyDescent="0.25">
      <c r="B57" s="6" t="s">
        <v>79</v>
      </c>
      <c r="C57" s="6" t="s">
        <v>78</v>
      </c>
      <c r="D57" s="6" t="s">
        <v>66</v>
      </c>
      <c r="E57" s="6" t="s">
        <v>72</v>
      </c>
      <c r="F57" s="6" t="s">
        <v>69</v>
      </c>
      <c r="G57" s="6" t="s">
        <v>73</v>
      </c>
      <c r="H57" s="6" t="s">
        <v>90</v>
      </c>
      <c r="I57" s="16" t="s">
        <v>91</v>
      </c>
      <c r="J57" s="20">
        <v>45631</v>
      </c>
      <c r="K57" s="25" t="str">
        <f t="shared" si="0"/>
        <v>1.2-04-06-01-01-05-《煤炭矿区总体规划管理规定》-2024.12.05</v>
      </c>
    </row>
    <row r="58" spans="2:11" ht="26.4" x14ac:dyDescent="0.25">
      <c r="B58" s="6" t="s">
        <v>79</v>
      </c>
      <c r="C58" s="6" t="s">
        <v>78</v>
      </c>
      <c r="D58" s="6" t="s">
        <v>66</v>
      </c>
      <c r="E58" s="6" t="s">
        <v>72</v>
      </c>
      <c r="F58" s="6" t="s">
        <v>69</v>
      </c>
      <c r="G58" s="6" t="s">
        <v>73</v>
      </c>
      <c r="H58" s="6" t="s">
        <v>92</v>
      </c>
      <c r="I58" s="16" t="s">
        <v>93</v>
      </c>
      <c r="J58" s="20">
        <v>45958</v>
      </c>
      <c r="K58" s="25" t="str">
        <f t="shared" si="0"/>
        <v>1.2-04-06-01-01-05-《煤炭深部资源开采中长期规划（2025-2035）》-2025.10.28</v>
      </c>
    </row>
    <row r="59" spans="2:11" ht="26.4" x14ac:dyDescent="0.25">
      <c r="B59" s="8" t="s">
        <v>37</v>
      </c>
      <c r="C59" s="8" t="s">
        <v>76</v>
      </c>
      <c r="D59" s="8" t="s">
        <v>66</v>
      </c>
      <c r="E59" s="8" t="s">
        <v>72</v>
      </c>
      <c r="F59" s="8" t="s">
        <v>69</v>
      </c>
      <c r="G59" s="8" t="s">
        <v>73</v>
      </c>
      <c r="H59" s="8" t="s">
        <v>94</v>
      </c>
      <c r="I59" s="7" t="s">
        <v>95</v>
      </c>
      <c r="J59" s="21">
        <v>43886</v>
      </c>
      <c r="K59" s="26" t="str">
        <f t="shared" si="0"/>
        <v>1.3-01-06-01-01-05-《关于加快煤矿智能化发展的指导意见》-2020.02.25</v>
      </c>
    </row>
    <row r="60" spans="2:11" ht="26.4" x14ac:dyDescent="0.25">
      <c r="B60" s="8" t="s">
        <v>37</v>
      </c>
      <c r="C60" s="8" t="s">
        <v>76</v>
      </c>
      <c r="D60" s="8" t="s">
        <v>66</v>
      </c>
      <c r="E60" s="8" t="s">
        <v>72</v>
      </c>
      <c r="F60" s="8" t="s">
        <v>69</v>
      </c>
      <c r="G60" s="8" t="s">
        <v>73</v>
      </c>
      <c r="H60" s="8" t="s">
        <v>96</v>
      </c>
      <c r="I60" s="7" t="s">
        <v>97</v>
      </c>
      <c r="J60" s="21">
        <v>45433</v>
      </c>
      <c r="K60" s="26" t="str">
        <f t="shared" si="0"/>
        <v>1.3-01-06-01-01-05-《关于进一步加快煤矿智能化建设促进煤炭高质量发展的通知》-2024.05.21</v>
      </c>
    </row>
    <row r="61" spans="2:11" ht="26.4" x14ac:dyDescent="0.25">
      <c r="B61" s="8" t="s">
        <v>37</v>
      </c>
      <c r="C61" s="8" t="s">
        <v>76</v>
      </c>
      <c r="D61" s="8" t="s">
        <v>66</v>
      </c>
      <c r="E61" s="8" t="s">
        <v>72</v>
      </c>
      <c r="F61" s="8" t="s">
        <v>69</v>
      </c>
      <c r="G61" s="8" t="s">
        <v>73</v>
      </c>
      <c r="H61" s="8" t="s">
        <v>98</v>
      </c>
      <c r="I61" s="7" t="s">
        <v>99</v>
      </c>
      <c r="J61" s="21">
        <v>45364</v>
      </c>
      <c r="K61" s="26" t="str">
        <f t="shared" si="0"/>
        <v>1.3-01-06-01-01-05-《煤矿智能化标准体系建设指南（2024年版）》-2024.03.13</v>
      </c>
    </row>
    <row r="62" spans="2:11" ht="26.4" x14ac:dyDescent="0.25">
      <c r="B62" s="8" t="s">
        <v>37</v>
      </c>
      <c r="C62" s="8" t="s">
        <v>76</v>
      </c>
      <c r="D62" s="8" t="s">
        <v>66</v>
      </c>
      <c r="E62" s="8" t="s">
        <v>72</v>
      </c>
      <c r="F62" s="8" t="s">
        <v>69</v>
      </c>
      <c r="G62" s="8" t="s">
        <v>73</v>
      </c>
      <c r="H62" s="8" t="s">
        <v>100</v>
      </c>
      <c r="I62" s="7" t="s">
        <v>101</v>
      </c>
      <c r="J62" s="21">
        <v>45910</v>
      </c>
      <c r="K62" s="26" t="str">
        <f t="shared" si="0"/>
        <v>1.3-01-06-01-01-05-《煤炭矿区总体规划编制技术指引》-2025.09.10</v>
      </c>
    </row>
    <row r="63" spans="2:11" ht="26.4" x14ac:dyDescent="0.25">
      <c r="B63" s="8" t="s">
        <v>37</v>
      </c>
      <c r="C63" s="8" t="s">
        <v>76</v>
      </c>
      <c r="D63" s="8" t="s">
        <v>66</v>
      </c>
      <c r="E63" s="8" t="s">
        <v>72</v>
      </c>
      <c r="F63" s="8" t="s">
        <v>69</v>
      </c>
      <c r="G63" s="8" t="s">
        <v>73</v>
      </c>
      <c r="H63" s="8" t="s">
        <v>102</v>
      </c>
      <c r="I63" s="7" t="s">
        <v>103</v>
      </c>
      <c r="J63" s="21">
        <v>45384</v>
      </c>
      <c r="K63" s="26" t="str">
        <f t="shared" si="0"/>
        <v>1.3-01-06-01-01-05-《关于建立煤炭产能储备制度的实施意见》-2024.04.02</v>
      </c>
    </row>
    <row r="64" spans="2:11" ht="26.4" x14ac:dyDescent="0.25">
      <c r="B64" s="8" t="s">
        <v>37</v>
      </c>
      <c r="C64" s="8" t="s">
        <v>76</v>
      </c>
      <c r="D64" s="8" t="s">
        <v>66</v>
      </c>
      <c r="E64" s="8" t="s">
        <v>72</v>
      </c>
      <c r="F64" s="8" t="s">
        <v>69</v>
      </c>
      <c r="G64" s="8" t="s">
        <v>73</v>
      </c>
      <c r="H64" s="8" t="s">
        <v>104</v>
      </c>
      <c r="I64" s="7" t="s">
        <v>105</v>
      </c>
      <c r="J64" s="21">
        <v>43132</v>
      </c>
      <c r="K64" s="26" t="str">
        <f t="shared" si="0"/>
        <v>1.3-01-06-01-01-05-《关于进一步完善煤炭产能置换政策的通知》-2018.02.01</v>
      </c>
    </row>
    <row r="65" spans="2:11" ht="26.4" x14ac:dyDescent="0.25">
      <c r="B65" s="8" t="s">
        <v>37</v>
      </c>
      <c r="C65" s="8" t="s">
        <v>76</v>
      </c>
      <c r="D65" s="8" t="s">
        <v>66</v>
      </c>
      <c r="E65" s="8" t="s">
        <v>72</v>
      </c>
      <c r="F65" s="8" t="s">
        <v>69</v>
      </c>
      <c r="G65" s="8" t="s">
        <v>73</v>
      </c>
      <c r="H65" s="8" t="s">
        <v>106</v>
      </c>
      <c r="I65" s="7" t="s">
        <v>107</v>
      </c>
      <c r="J65" s="21">
        <v>45546</v>
      </c>
      <c r="K65" s="26" t="str">
        <f t="shared" si="0"/>
        <v>1.3-01-06-01-01-05-《关于加强煤炭清洁高效利用的意见》-2024.09.11</v>
      </c>
    </row>
    <row r="66" spans="2:11" ht="26.4" x14ac:dyDescent="0.25">
      <c r="B66" s="8" t="s">
        <v>37</v>
      </c>
      <c r="C66" s="8" t="s">
        <v>76</v>
      </c>
      <c r="D66" s="8" t="s">
        <v>66</v>
      </c>
      <c r="E66" s="8" t="s">
        <v>72</v>
      </c>
      <c r="F66" s="8" t="s">
        <v>69</v>
      </c>
      <c r="G66" s="8" t="s">
        <v>73</v>
      </c>
      <c r="H66" s="8" t="s">
        <v>108</v>
      </c>
      <c r="I66" s="7" t="s">
        <v>109</v>
      </c>
      <c r="J66" s="21">
        <v>45941</v>
      </c>
      <c r="K66" s="26" t="str">
        <f t="shared" si="0"/>
        <v>1.3-01-06-01-01-05-《关于加快推进煤炭洗选高质量发展的意见》-2025.10.11</v>
      </c>
    </row>
    <row r="67" spans="2:11" ht="26.4" x14ac:dyDescent="0.25">
      <c r="B67" s="8" t="s">
        <v>37</v>
      </c>
      <c r="C67" s="8" t="s">
        <v>76</v>
      </c>
      <c r="D67" s="8" t="s">
        <v>66</v>
      </c>
      <c r="E67" s="8" t="s">
        <v>72</v>
      </c>
      <c r="F67" s="8" t="s">
        <v>69</v>
      </c>
      <c r="G67" s="8" t="s">
        <v>73</v>
      </c>
      <c r="H67" s="8" t="s">
        <v>110</v>
      </c>
      <c r="I67" s="7" t="s">
        <v>111</v>
      </c>
      <c r="J67" s="21">
        <v>45467</v>
      </c>
      <c r="K67" s="26" t="str">
        <f t="shared" si="0"/>
        <v>1.3-01-06-01-01-05-《煤电低碳化改造建设行动方案（2024—2027年）》-2024.06.24</v>
      </c>
    </row>
    <row r="68" spans="2:11" ht="26.4" x14ac:dyDescent="0.25">
      <c r="B68" s="8" t="s">
        <v>37</v>
      </c>
      <c r="C68" s="8" t="s">
        <v>76</v>
      </c>
      <c r="D68" s="8" t="s">
        <v>66</v>
      </c>
      <c r="E68" s="8" t="s">
        <v>72</v>
      </c>
      <c r="F68" s="8" t="s">
        <v>69</v>
      </c>
      <c r="G68" s="8" t="s">
        <v>73</v>
      </c>
      <c r="H68" s="8" t="s">
        <v>112</v>
      </c>
      <c r="I68" s="7" t="s">
        <v>113</v>
      </c>
      <c r="J68" s="21">
        <v>45742</v>
      </c>
      <c r="K68" s="26" t="str">
        <f t="shared" si="0"/>
        <v>1.3-01-06-01-01-05-《新一代煤电升级专项行动实施方案（2025—2027年）》-2025.03.26</v>
      </c>
    </row>
    <row r="69" spans="2:11" ht="26.4" x14ac:dyDescent="0.25">
      <c r="B69" s="8" t="s">
        <v>37</v>
      </c>
      <c r="C69" s="8" t="s">
        <v>76</v>
      </c>
      <c r="D69" s="8" t="s">
        <v>66</v>
      </c>
      <c r="E69" s="8" t="s">
        <v>72</v>
      </c>
      <c r="F69" s="8" t="s">
        <v>69</v>
      </c>
      <c r="G69" s="8" t="s">
        <v>73</v>
      </c>
      <c r="H69" s="8" t="s">
        <v>114</v>
      </c>
      <c r="I69" s="7" t="s">
        <v>115</v>
      </c>
      <c r="J69" s="21">
        <v>45958</v>
      </c>
      <c r="K69" s="26" t="str">
        <f t="shared" si="0"/>
        <v>1.3-01-06-01-01-05-《国家能源局关于推进煤炭与新能源融合发展的指导意见》-2025.10.28</v>
      </c>
    </row>
    <row r="70" spans="2:11" x14ac:dyDescent="0.25">
      <c r="B70" s="8" t="s">
        <v>37</v>
      </c>
      <c r="C70" s="8" t="s">
        <v>76</v>
      </c>
      <c r="D70" s="8" t="s">
        <v>66</v>
      </c>
      <c r="E70" s="8" t="s">
        <v>68</v>
      </c>
      <c r="F70" s="8" t="s">
        <v>69</v>
      </c>
      <c r="G70" s="8" t="s">
        <v>73</v>
      </c>
      <c r="H70" s="8" t="s">
        <v>116</v>
      </c>
      <c r="I70" s="7" t="s">
        <v>74</v>
      </c>
      <c r="J70" s="21">
        <v>44351</v>
      </c>
      <c r="K70" s="26" t="str">
        <f t="shared" si="0"/>
        <v>1.3-01-06-02-01-05-《煤炭工业“十四五”高质量发展指导意见》-2021.06.04</v>
      </c>
    </row>
    <row r="71" spans="2:11" x14ac:dyDescent="0.25">
      <c r="B71" s="8" t="s">
        <v>37</v>
      </c>
      <c r="C71" s="8" t="s">
        <v>76</v>
      </c>
      <c r="D71" s="8" t="s">
        <v>66</v>
      </c>
      <c r="E71" s="8" t="s">
        <v>68</v>
      </c>
      <c r="F71" s="8" t="s">
        <v>69</v>
      </c>
      <c r="G71" s="8" t="s">
        <v>73</v>
      </c>
      <c r="H71" s="8" t="s">
        <v>117</v>
      </c>
      <c r="I71" s="7" t="s">
        <v>74</v>
      </c>
      <c r="J71" s="21">
        <v>44351</v>
      </c>
      <c r="K71" s="26" t="str">
        <f t="shared" si="0"/>
        <v>1.3-01-06-02-01-05-《煤炭工业“十四五”地质勘查指导意见》-2021.06.04</v>
      </c>
    </row>
    <row r="72" spans="2:11" x14ac:dyDescent="0.25">
      <c r="B72" s="8" t="s">
        <v>37</v>
      </c>
      <c r="C72" s="8" t="s">
        <v>76</v>
      </c>
      <c r="D72" s="8" t="s">
        <v>66</v>
      </c>
      <c r="E72" s="8" t="s">
        <v>68</v>
      </c>
      <c r="F72" s="8" t="s">
        <v>69</v>
      </c>
      <c r="G72" s="8" t="s">
        <v>73</v>
      </c>
      <c r="H72" s="8" t="s">
        <v>118</v>
      </c>
      <c r="I72" s="7" t="s">
        <v>74</v>
      </c>
      <c r="J72" s="21">
        <v>44351</v>
      </c>
      <c r="K72" s="26" t="str">
        <f t="shared" si="0"/>
        <v>1.3-01-06-02-01-05-《煤炭工业“十四五”基本建设的指导意见》-2021.06.04</v>
      </c>
    </row>
    <row r="73" spans="2:11" x14ac:dyDescent="0.25">
      <c r="B73" s="8" t="s">
        <v>37</v>
      </c>
      <c r="C73" s="8" t="s">
        <v>76</v>
      </c>
      <c r="D73" s="8" t="s">
        <v>66</v>
      </c>
      <c r="E73" s="8" t="s">
        <v>68</v>
      </c>
      <c r="F73" s="8" t="s">
        <v>69</v>
      </c>
      <c r="G73" s="8" t="s">
        <v>73</v>
      </c>
      <c r="H73" s="8" t="s">
        <v>119</v>
      </c>
      <c r="I73" s="7" t="s">
        <v>74</v>
      </c>
      <c r="J73" s="21">
        <v>44351</v>
      </c>
      <c r="K73" s="26" t="str">
        <f t="shared" si="0"/>
        <v>1.3-01-06-02-01-05-《煤炭工业“十四五”结构调整的指导意见》-2021.06.04</v>
      </c>
    </row>
    <row r="74" spans="2:11" x14ac:dyDescent="0.25">
      <c r="B74" s="8" t="s">
        <v>37</v>
      </c>
      <c r="C74" s="8" t="s">
        <v>76</v>
      </c>
      <c r="D74" s="8" t="s">
        <v>66</v>
      </c>
      <c r="E74" s="8" t="s">
        <v>68</v>
      </c>
      <c r="F74" s="8" t="s">
        <v>69</v>
      </c>
      <c r="G74" s="8" t="s">
        <v>73</v>
      </c>
      <c r="H74" s="8" t="s">
        <v>120</v>
      </c>
      <c r="I74" s="7" t="s">
        <v>74</v>
      </c>
      <c r="J74" s="21">
        <v>44351</v>
      </c>
      <c r="K74" s="26" t="str">
        <f t="shared" si="0"/>
        <v>1.3-01-06-02-01-05-《煤炭工业“十四五”科技发展指导意见》-2021.06.04</v>
      </c>
    </row>
    <row r="75" spans="2:11" x14ac:dyDescent="0.25">
      <c r="B75" s="8" t="s">
        <v>37</v>
      </c>
      <c r="C75" s="8" t="s">
        <v>76</v>
      </c>
      <c r="D75" s="8" t="s">
        <v>66</v>
      </c>
      <c r="E75" s="8" t="s">
        <v>68</v>
      </c>
      <c r="F75" s="8" t="s">
        <v>69</v>
      </c>
      <c r="G75" s="8" t="s">
        <v>73</v>
      </c>
      <c r="H75" s="8" t="s">
        <v>121</v>
      </c>
      <c r="I75" s="7" t="s">
        <v>74</v>
      </c>
      <c r="J75" s="21">
        <v>44351</v>
      </c>
      <c r="K75" s="26" t="str">
        <f t="shared" ref="K75:K138" si="1">_xlfn.TEXTJOIN("-",TRUE,LEFT(B75,3),LEFT(C75,2),LEFT(D75,2),LEFT(E75,2),LEFT(F75,2),LEFT(G75,2),H75,TEXT(J75,"yyyy.mm.dd"))</f>
        <v>1.3-01-06-02-01-05-《煤炭工业“十四五”两化融合发展指导意见》-2021.06.04</v>
      </c>
    </row>
    <row r="76" spans="2:11" x14ac:dyDescent="0.25">
      <c r="B76" s="8" t="s">
        <v>37</v>
      </c>
      <c r="C76" s="8" t="s">
        <v>76</v>
      </c>
      <c r="D76" s="8" t="s">
        <v>66</v>
      </c>
      <c r="E76" s="8" t="s">
        <v>68</v>
      </c>
      <c r="F76" s="8" t="s">
        <v>69</v>
      </c>
      <c r="G76" s="8" t="s">
        <v>73</v>
      </c>
      <c r="H76" s="8" t="s">
        <v>122</v>
      </c>
      <c r="I76" s="7" t="s">
        <v>74</v>
      </c>
      <c r="J76" s="21">
        <v>44351</v>
      </c>
      <c r="K76" s="26" t="str">
        <f t="shared" si="1"/>
        <v>1.3-01-06-02-01-05-《煤炭工业“十四五”煤炭市场体系建设指导意见》-2021.06.04</v>
      </c>
    </row>
    <row r="77" spans="2:11" x14ac:dyDescent="0.25">
      <c r="B77" s="8" t="s">
        <v>37</v>
      </c>
      <c r="C77" s="8" t="s">
        <v>76</v>
      </c>
      <c r="D77" s="8" t="s">
        <v>66</v>
      </c>
      <c r="E77" s="8" t="s">
        <v>68</v>
      </c>
      <c r="F77" s="8" t="s">
        <v>69</v>
      </c>
      <c r="G77" s="8" t="s">
        <v>73</v>
      </c>
      <c r="H77" s="8" t="s">
        <v>123</v>
      </c>
      <c r="I77" s="7" t="s">
        <v>74</v>
      </c>
      <c r="J77" s="21">
        <v>44351</v>
      </c>
      <c r="K77" s="26" t="str">
        <f t="shared" si="1"/>
        <v>1.3-01-06-02-01-05-《煤炭工业“十四五”人才队伍建设指导意见》-2021.06.04</v>
      </c>
    </row>
    <row r="78" spans="2:11" x14ac:dyDescent="0.25">
      <c r="B78" s="8" t="s">
        <v>37</v>
      </c>
      <c r="C78" s="8" t="s">
        <v>76</v>
      </c>
      <c r="D78" s="8" t="s">
        <v>66</v>
      </c>
      <c r="E78" s="8" t="s">
        <v>68</v>
      </c>
      <c r="F78" s="8" t="s">
        <v>69</v>
      </c>
      <c r="G78" s="8" t="s">
        <v>73</v>
      </c>
      <c r="H78" s="8" t="s">
        <v>124</v>
      </c>
      <c r="I78" s="7" t="s">
        <v>74</v>
      </c>
      <c r="J78" s="21">
        <v>44351</v>
      </c>
      <c r="K78" s="26" t="str">
        <f t="shared" si="1"/>
        <v>1.3-01-06-02-01-05-《煤炭工业“十四五”文化建设指导意见》-2021.06.04</v>
      </c>
    </row>
    <row r="79" spans="2:11" x14ac:dyDescent="0.25">
      <c r="B79" s="8" t="s">
        <v>37</v>
      </c>
      <c r="C79" s="8" t="s">
        <v>76</v>
      </c>
      <c r="D79" s="8" t="s">
        <v>66</v>
      </c>
      <c r="E79" s="8" t="s">
        <v>68</v>
      </c>
      <c r="F79" s="8" t="s">
        <v>69</v>
      </c>
      <c r="G79" s="8" t="s">
        <v>73</v>
      </c>
      <c r="H79" s="8" t="s">
        <v>125</v>
      </c>
      <c r="I79" s="7" t="s">
        <v>74</v>
      </c>
      <c r="J79" s="21">
        <v>44351</v>
      </c>
      <c r="K79" s="26" t="str">
        <f t="shared" si="1"/>
        <v>1.3-01-06-02-01-05-《煤炭工业“十四五”现代煤化工发展指导意见》-2021.06.04</v>
      </c>
    </row>
    <row r="80" spans="2:11" x14ac:dyDescent="0.25">
      <c r="B80" s="8" t="s">
        <v>37</v>
      </c>
      <c r="C80" s="8" t="s">
        <v>76</v>
      </c>
      <c r="D80" s="8" t="s">
        <v>66</v>
      </c>
      <c r="E80" s="8" t="s">
        <v>68</v>
      </c>
      <c r="F80" s="8" t="s">
        <v>69</v>
      </c>
      <c r="G80" s="8" t="s">
        <v>73</v>
      </c>
      <c r="H80" s="8" t="s">
        <v>126</v>
      </c>
      <c r="I80" s="7" t="s">
        <v>74</v>
      </c>
      <c r="J80" s="21">
        <v>44351</v>
      </c>
      <c r="K80" s="26" t="str">
        <f t="shared" si="1"/>
        <v>1.3-01-06-02-01-05-《煤炭工业“十四五”知识产权发展指导意见》-2021.06.04</v>
      </c>
    </row>
    <row r="81" spans="2:11" x14ac:dyDescent="0.25">
      <c r="B81" s="8" t="s">
        <v>37</v>
      </c>
      <c r="C81" s="8" t="s">
        <v>76</v>
      </c>
      <c r="D81" s="8" t="s">
        <v>66</v>
      </c>
      <c r="E81" s="8" t="s">
        <v>68</v>
      </c>
      <c r="F81" s="8" t="s">
        <v>69</v>
      </c>
      <c r="G81" s="8" t="s">
        <v>73</v>
      </c>
      <c r="H81" s="8" t="s">
        <v>127</v>
      </c>
      <c r="I81" s="7" t="s">
        <v>74</v>
      </c>
      <c r="J81" s="21">
        <v>44351</v>
      </c>
      <c r="K81" s="26" t="str">
        <f t="shared" si="1"/>
        <v>1.3-01-06-02-01-05-《煤炭工业“十四五”装备制造发展指导意见》-2021.06.04</v>
      </c>
    </row>
    <row r="82" spans="2:11" ht="26.4" x14ac:dyDescent="0.25">
      <c r="B82" s="8" t="s">
        <v>37</v>
      </c>
      <c r="C82" s="8" t="s">
        <v>76</v>
      </c>
      <c r="D82" s="8" t="s">
        <v>66</v>
      </c>
      <c r="E82" s="8" t="s">
        <v>72</v>
      </c>
      <c r="F82" s="8" t="s">
        <v>69</v>
      </c>
      <c r="G82" s="8" t="s">
        <v>75</v>
      </c>
      <c r="H82" s="8" t="s">
        <v>128</v>
      </c>
      <c r="I82" s="7" t="s">
        <v>129</v>
      </c>
      <c r="J82" s="21">
        <v>45978</v>
      </c>
      <c r="K82" s="26" t="str">
        <f t="shared" si="1"/>
        <v>1.3-01-06-01-01-01-《关于做好2026年电煤保供中长期合同签订和履约监管工作的通知》-2025.11.17</v>
      </c>
    </row>
    <row r="83" spans="2:11" x14ac:dyDescent="0.25">
      <c r="B83" s="5" t="s">
        <v>39</v>
      </c>
      <c r="C83" s="5" t="s">
        <v>60</v>
      </c>
      <c r="D83" s="5" t="s">
        <v>71</v>
      </c>
      <c r="E83" s="5" t="s">
        <v>72</v>
      </c>
      <c r="F83" s="5" t="s">
        <v>69</v>
      </c>
      <c r="G83" s="5" t="s">
        <v>73</v>
      </c>
      <c r="H83" s="5" t="s">
        <v>130</v>
      </c>
      <c r="I83" s="4" t="s">
        <v>131</v>
      </c>
      <c r="J83" s="19">
        <v>38961</v>
      </c>
      <c r="K83" s="5" t="str">
        <f t="shared" si="1"/>
        <v>1.4-07-02-01-01-05-《煤炭工业污染物排放标准》-2006.09.01</v>
      </c>
    </row>
    <row r="84" spans="2:11" x14ac:dyDescent="0.25">
      <c r="B84" s="5" t="s">
        <v>39</v>
      </c>
      <c r="C84" s="5" t="s">
        <v>60</v>
      </c>
      <c r="D84" s="5" t="s">
        <v>66</v>
      </c>
      <c r="E84" s="5" t="s">
        <v>72</v>
      </c>
      <c r="F84" s="5" t="s">
        <v>69</v>
      </c>
      <c r="G84" s="5" t="s">
        <v>73</v>
      </c>
      <c r="H84" s="5" t="s">
        <v>132</v>
      </c>
      <c r="I84" s="4" t="s">
        <v>133</v>
      </c>
      <c r="J84" s="19">
        <v>41478</v>
      </c>
      <c r="K84" s="5" t="str">
        <f t="shared" si="1"/>
        <v>1.4-07-06-01-01-05-《矿山生态环境保护与恢复治理技术规范(试行)》-2013.07.23</v>
      </c>
    </row>
    <row r="85" spans="2:11" ht="26.4" x14ac:dyDescent="0.25">
      <c r="B85" s="5" t="s">
        <v>39</v>
      </c>
      <c r="C85" s="5" t="s">
        <v>60</v>
      </c>
      <c r="D85" s="5" t="s">
        <v>71</v>
      </c>
      <c r="E85" s="5" t="s">
        <v>72</v>
      </c>
      <c r="F85" s="5" t="s">
        <v>69</v>
      </c>
      <c r="G85" s="5" t="s">
        <v>73</v>
      </c>
      <c r="H85" s="5" t="s">
        <v>134</v>
      </c>
      <c r="I85" s="4" t="s">
        <v>135</v>
      </c>
      <c r="J85" s="19">
        <v>45935</v>
      </c>
      <c r="K85" s="5" t="str">
        <f t="shared" si="1"/>
        <v>1.4-07-02-01-01-05-《煤矸石山生态修复技术规范》-2025.10.05</v>
      </c>
    </row>
    <row r="86" spans="2:11" ht="26.4" x14ac:dyDescent="0.25">
      <c r="B86" s="5" t="s">
        <v>39</v>
      </c>
      <c r="C86" s="5" t="s">
        <v>60</v>
      </c>
      <c r="D86" s="5" t="s">
        <v>66</v>
      </c>
      <c r="E86" s="5" t="s">
        <v>72</v>
      </c>
      <c r="F86" s="5" t="s">
        <v>69</v>
      </c>
      <c r="G86" s="5" t="s">
        <v>73</v>
      </c>
      <c r="H86" s="5" t="s">
        <v>136</v>
      </c>
      <c r="I86" s="4" t="s">
        <v>137</v>
      </c>
      <c r="J86" s="19">
        <v>45618</v>
      </c>
      <c r="K86" s="5" t="str">
        <f t="shared" si="1"/>
        <v>1.4-07-06-01-01-05-《煤矿重大事故隐患判定标准（征求意见稿）》-2024.11.22</v>
      </c>
    </row>
    <row r="87" spans="2:11" x14ac:dyDescent="0.25">
      <c r="B87" s="5" t="s">
        <v>39</v>
      </c>
      <c r="C87" s="5" t="s">
        <v>60</v>
      </c>
      <c r="D87" s="5" t="s">
        <v>71</v>
      </c>
      <c r="E87" s="5" t="s">
        <v>72</v>
      </c>
      <c r="F87" s="5" t="s">
        <v>69</v>
      </c>
      <c r="G87" s="5" t="s">
        <v>73</v>
      </c>
      <c r="H87" s="5" t="s">
        <v>138</v>
      </c>
      <c r="I87" s="4" t="s">
        <v>139</v>
      </c>
      <c r="J87" s="19">
        <v>46266</v>
      </c>
      <c r="K87" s="5" t="str">
        <f t="shared" si="1"/>
        <v>1.4-07-02-01-01-05-《煤矿防灭火技术规范》-2026.09.01</v>
      </c>
    </row>
    <row r="88" spans="2:11" x14ac:dyDescent="0.25">
      <c r="B88" s="5" t="s">
        <v>39</v>
      </c>
      <c r="C88" s="5" t="s">
        <v>60</v>
      </c>
      <c r="D88" s="5" t="s">
        <v>71</v>
      </c>
      <c r="E88" s="5" t="s">
        <v>72</v>
      </c>
      <c r="F88" s="5" t="s">
        <v>69</v>
      </c>
      <c r="G88" s="5" t="s">
        <v>73</v>
      </c>
      <c r="H88" s="5" t="s">
        <v>140</v>
      </c>
      <c r="I88" s="4" t="s">
        <v>141</v>
      </c>
      <c r="J88" s="19">
        <v>44925</v>
      </c>
      <c r="K88" s="5" t="str">
        <f t="shared" si="1"/>
        <v>1.4-07-02-01-01-05-《煤矿矿井水利用技术导则》-2022.12.30</v>
      </c>
    </row>
    <row r="89" spans="2:11" x14ac:dyDescent="0.25">
      <c r="B89" s="5" t="s">
        <v>39</v>
      </c>
      <c r="C89" s="5" t="s">
        <v>62</v>
      </c>
      <c r="D89" s="5" t="s">
        <v>71</v>
      </c>
      <c r="E89" s="5" t="s">
        <v>72</v>
      </c>
      <c r="F89" s="5" t="s">
        <v>69</v>
      </c>
      <c r="G89" s="5" t="s">
        <v>73</v>
      </c>
      <c r="H89" s="5" t="s">
        <v>142</v>
      </c>
      <c r="I89" s="4" t="s">
        <v>143</v>
      </c>
      <c r="J89" s="19">
        <v>45604</v>
      </c>
      <c r="K89" s="5" t="str">
        <f t="shared" si="1"/>
        <v>1.4-08-02-01-01-05-《中华人民共和国能源法》-2024.11.08</v>
      </c>
    </row>
    <row r="90" spans="2:11" x14ac:dyDescent="0.25">
      <c r="B90" s="5" t="s">
        <v>39</v>
      </c>
      <c r="C90" s="5" t="s">
        <v>62</v>
      </c>
      <c r="D90" s="5" t="s">
        <v>71</v>
      </c>
      <c r="E90" s="5" t="s">
        <v>72</v>
      </c>
      <c r="F90" s="5" t="s">
        <v>69</v>
      </c>
      <c r="G90" s="5" t="s">
        <v>73</v>
      </c>
      <c r="H90" s="5" t="s">
        <v>144</v>
      </c>
      <c r="I90" s="4" t="s">
        <v>74</v>
      </c>
      <c r="J90" s="19">
        <v>45605</v>
      </c>
      <c r="K90" s="5" t="str">
        <f t="shared" si="1"/>
        <v>1.4-08-02-01-01-05-《中华人民共和国矿产资源法》-2024.11.09</v>
      </c>
    </row>
    <row r="91" spans="2:11" x14ac:dyDescent="0.25">
      <c r="B91" s="5" t="s">
        <v>39</v>
      </c>
      <c r="C91" s="5" t="s">
        <v>62</v>
      </c>
      <c r="D91" s="5" t="s">
        <v>71</v>
      </c>
      <c r="E91" s="5" t="s">
        <v>72</v>
      </c>
      <c r="F91" s="5" t="s">
        <v>69</v>
      </c>
      <c r="G91" s="5" t="s">
        <v>73</v>
      </c>
      <c r="H91" s="5" t="s">
        <v>145</v>
      </c>
      <c r="I91" s="4" t="s">
        <v>74</v>
      </c>
      <c r="J91" s="19">
        <v>46093</v>
      </c>
      <c r="K91" s="5" t="str">
        <f t="shared" si="1"/>
        <v>1.4-08-02-01-01-05-《中华人民共和国生态环境法典》-2026.03.12</v>
      </c>
    </row>
    <row r="92" spans="2:11" x14ac:dyDescent="0.25">
      <c r="B92" s="5" t="s">
        <v>39</v>
      </c>
      <c r="C92" s="5" t="s">
        <v>62</v>
      </c>
      <c r="D92" s="5" t="s">
        <v>71</v>
      </c>
      <c r="E92" s="5" t="s">
        <v>72</v>
      </c>
      <c r="F92" s="5" t="s">
        <v>69</v>
      </c>
      <c r="G92" s="5" t="s">
        <v>73</v>
      </c>
      <c r="H92" s="5" t="s">
        <v>146</v>
      </c>
      <c r="I92" s="4" t="s">
        <v>147</v>
      </c>
      <c r="J92" s="19">
        <v>42681</v>
      </c>
      <c r="K92" s="5" t="str">
        <f t="shared" si="1"/>
        <v>1.4-08-02-01-01-05-《中华人民共和国煤炭法（2016年修订版）》-2016.11.07</v>
      </c>
    </row>
    <row r="93" spans="2:11" x14ac:dyDescent="0.25">
      <c r="B93" s="5" t="s">
        <v>39</v>
      </c>
      <c r="C93" s="5" t="s">
        <v>62</v>
      </c>
      <c r="D93" s="5" t="s">
        <v>66</v>
      </c>
      <c r="E93" s="5" t="s">
        <v>72</v>
      </c>
      <c r="F93" s="5" t="s">
        <v>69</v>
      </c>
      <c r="G93" s="5" t="s">
        <v>73</v>
      </c>
      <c r="H93" s="5" t="s">
        <v>148</v>
      </c>
      <c r="I93" s="4" t="s">
        <v>149</v>
      </c>
      <c r="J93" s="19">
        <v>45413</v>
      </c>
      <c r="K93" s="5" t="str">
        <f t="shared" si="1"/>
        <v>1.4-08-06-01-01-05-《煤矿安全生产条例（2024年）》-2024.05.01</v>
      </c>
    </row>
    <row r="94" spans="2:11" x14ac:dyDescent="0.25">
      <c r="B94" s="5" t="s">
        <v>39</v>
      </c>
      <c r="C94" s="5" t="s">
        <v>62</v>
      </c>
      <c r="D94" s="5" t="s">
        <v>66</v>
      </c>
      <c r="E94" s="5" t="s">
        <v>72</v>
      </c>
      <c r="F94" s="5" t="s">
        <v>69</v>
      </c>
      <c r="G94" s="5" t="s">
        <v>73</v>
      </c>
      <c r="H94" s="5" t="s">
        <v>150</v>
      </c>
      <c r="I94" s="4" t="s">
        <v>151</v>
      </c>
      <c r="J94" s="19">
        <v>46054</v>
      </c>
      <c r="K94" s="5" t="str">
        <f t="shared" si="1"/>
        <v>1.4-08-06-01-01-05-《煤矿安全规程（2026年）》-2026.02.01</v>
      </c>
    </row>
    <row r="95" spans="2:11" x14ac:dyDescent="0.25">
      <c r="B95" s="5" t="s">
        <v>39</v>
      </c>
      <c r="C95" s="5" t="s">
        <v>62</v>
      </c>
      <c r="D95" s="5" t="s">
        <v>71</v>
      </c>
      <c r="E95" s="5" t="s">
        <v>72</v>
      </c>
      <c r="F95" s="5" t="s">
        <v>69</v>
      </c>
      <c r="G95" s="5" t="s">
        <v>73</v>
      </c>
      <c r="H95" s="5" t="s">
        <v>152</v>
      </c>
      <c r="I95" s="4" t="s">
        <v>74</v>
      </c>
      <c r="J95" s="19">
        <v>44440</v>
      </c>
      <c r="K95" s="5" t="str">
        <f t="shared" si="1"/>
        <v>1.4-08-02-01-01-05-《中华人民共和国安全生产法（2021年修订版）》-2021.09.01</v>
      </c>
    </row>
    <row r="96" spans="2:11" x14ac:dyDescent="0.25">
      <c r="B96" s="5" t="s">
        <v>39</v>
      </c>
      <c r="C96" s="5" t="s">
        <v>62</v>
      </c>
      <c r="D96" s="5" t="s">
        <v>71</v>
      </c>
      <c r="E96" s="5" t="s">
        <v>72</v>
      </c>
      <c r="F96" s="5" t="s">
        <v>69</v>
      </c>
      <c r="G96" s="5" t="s">
        <v>73</v>
      </c>
      <c r="H96" s="5" t="s">
        <v>153</v>
      </c>
      <c r="I96" s="4" t="s">
        <v>154</v>
      </c>
      <c r="J96" s="19">
        <v>45988</v>
      </c>
      <c r="K96" s="5" t="str">
        <f t="shared" si="1"/>
        <v>1.4-08-02-01-01-05-《安全生产违法行为行政处罚办法》-2025.11.27</v>
      </c>
    </row>
    <row r="97" spans="2:11" x14ac:dyDescent="0.25">
      <c r="B97" s="5" t="s">
        <v>39</v>
      </c>
      <c r="C97" s="5" t="s">
        <v>60</v>
      </c>
      <c r="D97" s="5" t="s">
        <v>71</v>
      </c>
      <c r="E97" s="5" t="s">
        <v>72</v>
      </c>
      <c r="F97" s="5" t="s">
        <v>69</v>
      </c>
      <c r="G97" s="5" t="s">
        <v>73</v>
      </c>
      <c r="H97" s="5" t="s">
        <v>155</v>
      </c>
      <c r="I97" s="4" t="s">
        <v>156</v>
      </c>
      <c r="J97" s="19">
        <v>46082</v>
      </c>
      <c r="K97" s="5" t="str">
        <f t="shared" si="1"/>
        <v>1.4-07-02-01-01-05-《环境空气质量标准》-2026.03.01</v>
      </c>
    </row>
    <row r="98" spans="2:11" ht="26.4" x14ac:dyDescent="0.25">
      <c r="B98" s="5" t="s">
        <v>39</v>
      </c>
      <c r="C98" s="5" t="s">
        <v>60</v>
      </c>
      <c r="D98" s="5" t="s">
        <v>71</v>
      </c>
      <c r="E98" s="5" t="s">
        <v>72</v>
      </c>
      <c r="F98" s="5" t="s">
        <v>69</v>
      </c>
      <c r="G98" s="5" t="s">
        <v>73</v>
      </c>
      <c r="H98" s="5" t="s">
        <v>157</v>
      </c>
      <c r="I98" s="4" t="s">
        <v>158</v>
      </c>
      <c r="J98" s="19">
        <v>44866</v>
      </c>
      <c r="K98" s="5" t="str">
        <f t="shared" si="1"/>
        <v>1.4-07-02-01-01-05-《矿产资源储量规模划分标准》-2022.11.01</v>
      </c>
    </row>
    <row r="99" spans="2:11" x14ac:dyDescent="0.25">
      <c r="B99" s="5" t="s">
        <v>39</v>
      </c>
      <c r="C99" s="5" t="s">
        <v>62</v>
      </c>
      <c r="D99" s="5" t="s">
        <v>71</v>
      </c>
      <c r="E99" s="5" t="s">
        <v>72</v>
      </c>
      <c r="F99" s="5" t="s">
        <v>69</v>
      </c>
      <c r="G99" s="5" t="s">
        <v>73</v>
      </c>
      <c r="H99" s="5" t="s">
        <v>159</v>
      </c>
      <c r="I99" s="4" t="s">
        <v>160</v>
      </c>
      <c r="J99" s="19">
        <v>45898</v>
      </c>
      <c r="K99" s="5" t="str">
        <f t="shared" si="1"/>
        <v>1.4-08-02-01-01-05-《永久基本农田保护红线管理办法》-2025.08.29</v>
      </c>
    </row>
    <row r="100" spans="2:11" ht="26.4" x14ac:dyDescent="0.25">
      <c r="B100" s="5" t="s">
        <v>39</v>
      </c>
      <c r="C100" s="5" t="s">
        <v>62</v>
      </c>
      <c r="D100" s="5" t="s">
        <v>71</v>
      </c>
      <c r="E100" s="5" t="s">
        <v>72</v>
      </c>
      <c r="F100" s="5" t="s">
        <v>69</v>
      </c>
      <c r="G100" s="5" t="s">
        <v>73</v>
      </c>
      <c r="H100" s="5" t="s">
        <v>161</v>
      </c>
      <c r="I100" s="4" t="s">
        <v>162</v>
      </c>
      <c r="J100" s="19">
        <v>46086</v>
      </c>
      <c r="K100" s="5" t="str">
        <f t="shared" si="1"/>
        <v>1.4-08-02-01-01-05-《自然资源部 国家林业和草原局关于进一步做好自然资源要素保障的通知》-2026.03.05</v>
      </c>
    </row>
    <row r="101" spans="2:11" x14ac:dyDescent="0.25">
      <c r="B101" s="5" t="s">
        <v>39</v>
      </c>
      <c r="C101" s="5" t="s">
        <v>62</v>
      </c>
      <c r="D101" s="5" t="s">
        <v>71</v>
      </c>
      <c r="E101" s="5" t="s">
        <v>72</v>
      </c>
      <c r="F101" s="5" t="s">
        <v>69</v>
      </c>
      <c r="G101" s="5" t="s">
        <v>73</v>
      </c>
      <c r="H101" s="5" t="s">
        <v>163</v>
      </c>
      <c r="I101" s="4" t="s">
        <v>164</v>
      </c>
      <c r="J101" s="19">
        <v>46067</v>
      </c>
      <c r="K101" s="5" t="str">
        <f t="shared" si="1"/>
        <v>1.4-08-02-01-01-05-《节能减排补助资金管理暂行办法》-2026.02.14</v>
      </c>
    </row>
    <row r="102" spans="2:11" x14ac:dyDescent="0.25">
      <c r="B102" s="5" t="s">
        <v>39</v>
      </c>
      <c r="C102" s="5" t="s">
        <v>62</v>
      </c>
      <c r="D102" s="5" t="s">
        <v>71</v>
      </c>
      <c r="E102" s="5" t="s">
        <v>72</v>
      </c>
      <c r="F102" s="5" t="s">
        <v>69</v>
      </c>
      <c r="G102" s="5" t="s">
        <v>73</v>
      </c>
      <c r="H102" s="5" t="s">
        <v>165</v>
      </c>
      <c r="I102" s="4" t="s">
        <v>74</v>
      </c>
      <c r="J102" s="19">
        <v>43153</v>
      </c>
      <c r="K102" s="5" t="str">
        <f t="shared" si="1"/>
        <v>1.4-08-02-01-01-05-《重点用能单位节能管理办法》-2018.02.22</v>
      </c>
    </row>
    <row r="103" spans="2:11" ht="26.4" x14ac:dyDescent="0.25">
      <c r="B103" s="10" t="s">
        <v>41</v>
      </c>
      <c r="C103" s="10" t="s">
        <v>76</v>
      </c>
      <c r="D103" s="10" t="s">
        <v>71</v>
      </c>
      <c r="E103" s="10" t="s">
        <v>72</v>
      </c>
      <c r="F103" s="10" t="s">
        <v>69</v>
      </c>
      <c r="G103" s="10" t="s">
        <v>73</v>
      </c>
      <c r="H103" s="10" t="s">
        <v>166</v>
      </c>
      <c r="I103" s="9" t="s">
        <v>167</v>
      </c>
      <c r="J103" s="22">
        <v>42705</v>
      </c>
      <c r="K103" s="27" t="str">
        <f t="shared" si="1"/>
        <v>1.5-01-02-01-01-05-《关于加强市场监管和公共服务 保障煤炭中长期合同履行的意见》-2016.12.01</v>
      </c>
    </row>
    <row r="104" spans="2:11" ht="26.4" x14ac:dyDescent="0.25">
      <c r="B104" s="10" t="s">
        <v>41</v>
      </c>
      <c r="C104" s="10" t="s">
        <v>76</v>
      </c>
      <c r="D104" s="10" t="s">
        <v>71</v>
      </c>
      <c r="E104" s="10" t="s">
        <v>72</v>
      </c>
      <c r="F104" s="10" t="s">
        <v>69</v>
      </c>
      <c r="G104" s="10" t="s">
        <v>73</v>
      </c>
      <c r="H104" s="10" t="s">
        <v>128</v>
      </c>
      <c r="I104" s="9" t="s">
        <v>129</v>
      </c>
      <c r="J104" s="22">
        <v>45979</v>
      </c>
      <c r="K104" s="27" t="str">
        <f t="shared" si="1"/>
        <v>1.5-01-02-01-01-05-《关于做好2026年电煤保供中长期合同签订和履约监管工作的通知》-2025.11.18</v>
      </c>
    </row>
    <row r="105" spans="2:11" ht="26.4" x14ac:dyDescent="0.25">
      <c r="B105" s="10" t="s">
        <v>41</v>
      </c>
      <c r="C105" s="10" t="s">
        <v>76</v>
      </c>
      <c r="D105" s="10" t="s">
        <v>71</v>
      </c>
      <c r="E105" s="10" t="s">
        <v>72</v>
      </c>
      <c r="F105" s="10" t="s">
        <v>69</v>
      </c>
      <c r="G105" s="10" t="s">
        <v>73</v>
      </c>
      <c r="H105" s="10" t="s">
        <v>168</v>
      </c>
      <c r="I105" s="9" t="s">
        <v>169</v>
      </c>
      <c r="J105" s="22">
        <v>44677</v>
      </c>
      <c r="K105" s="27" t="str">
        <f t="shared" si="1"/>
        <v>1.5-01-02-01-01-05-《关于调整煤炭进口关税的公告》-2022.04.26</v>
      </c>
    </row>
    <row r="106" spans="2:11" ht="26.4" x14ac:dyDescent="0.25">
      <c r="B106" s="10" t="s">
        <v>41</v>
      </c>
      <c r="C106" s="10" t="s">
        <v>76</v>
      </c>
      <c r="D106" s="10" t="s">
        <v>71</v>
      </c>
      <c r="E106" s="10" t="s">
        <v>72</v>
      </c>
      <c r="F106" s="10" t="s">
        <v>69</v>
      </c>
      <c r="G106" s="10" t="s">
        <v>73</v>
      </c>
      <c r="H106" s="10" t="s">
        <v>170</v>
      </c>
      <c r="I106" s="9" t="s">
        <v>171</v>
      </c>
      <c r="J106" s="22">
        <v>44616</v>
      </c>
      <c r="K106" s="27" t="str">
        <f t="shared" si="1"/>
        <v>1.5-01-02-01-01-05-《关于进一步完善煤炭市场价格形成机制的通知》-2022.02.24</v>
      </c>
    </row>
    <row r="107" spans="2:11" x14ac:dyDescent="0.25">
      <c r="B107" s="10" t="s">
        <v>41</v>
      </c>
      <c r="C107" s="10" t="s">
        <v>62</v>
      </c>
      <c r="D107" s="10" t="s">
        <v>71</v>
      </c>
      <c r="E107" s="10" t="s">
        <v>72</v>
      </c>
      <c r="F107" s="10" t="s">
        <v>69</v>
      </c>
      <c r="G107" s="10" t="s">
        <v>73</v>
      </c>
      <c r="H107" s="10" t="s">
        <v>172</v>
      </c>
      <c r="I107" s="9" t="s">
        <v>173</v>
      </c>
      <c r="J107" s="22">
        <v>44228</v>
      </c>
      <c r="K107" s="27" t="str">
        <f t="shared" si="1"/>
        <v>1.5-08-02-01-01-05-《碳排放权交易管理办法（试行）》-2021.02.01</v>
      </c>
    </row>
    <row r="108" spans="2:11" x14ac:dyDescent="0.25">
      <c r="B108" s="10" t="s">
        <v>41</v>
      </c>
      <c r="C108" s="10" t="s">
        <v>62</v>
      </c>
      <c r="D108" s="10" t="s">
        <v>71</v>
      </c>
      <c r="E108" s="10" t="s">
        <v>72</v>
      </c>
      <c r="F108" s="10" t="s">
        <v>69</v>
      </c>
      <c r="G108" s="10" t="s">
        <v>73</v>
      </c>
      <c r="H108" s="10" t="s">
        <v>174</v>
      </c>
      <c r="I108" s="9" t="s">
        <v>175</v>
      </c>
      <c r="J108" s="22">
        <v>44075</v>
      </c>
      <c r="K108" s="27" t="str">
        <f t="shared" si="1"/>
        <v>1.5-08-02-01-01-05-《中华人民共和国资源税法》-2020.09.01</v>
      </c>
    </row>
    <row r="109" spans="2:11" ht="26.4" x14ac:dyDescent="0.25">
      <c r="B109" s="10" t="s">
        <v>41</v>
      </c>
      <c r="C109" s="10" t="s">
        <v>76</v>
      </c>
      <c r="D109" s="10" t="s">
        <v>71</v>
      </c>
      <c r="E109" s="10" t="s">
        <v>72</v>
      </c>
      <c r="F109" s="10" t="s">
        <v>69</v>
      </c>
      <c r="G109" s="10" t="s">
        <v>73</v>
      </c>
      <c r="H109" s="10" t="s">
        <v>176</v>
      </c>
      <c r="I109" s="9" t="s">
        <v>177</v>
      </c>
      <c r="J109" s="22">
        <v>46077</v>
      </c>
      <c r="K109" s="27" t="str">
        <f t="shared" si="1"/>
        <v>1.5-01-02-01-01-05-《关于“十五五”期间能源资源勘探开发利用进口税收优惠政策管理办法的通知》-2026.02.24</v>
      </c>
    </row>
    <row r="110" spans="2:11" x14ac:dyDescent="0.25">
      <c r="B110" s="12" t="s">
        <v>43</v>
      </c>
      <c r="C110" s="12" t="s">
        <v>12</v>
      </c>
      <c r="D110" s="12" t="s">
        <v>71</v>
      </c>
      <c r="E110" s="12" t="s">
        <v>72</v>
      </c>
      <c r="F110" s="12" t="s">
        <v>69</v>
      </c>
      <c r="G110" s="12" t="s">
        <v>73</v>
      </c>
      <c r="H110" s="12" t="s">
        <v>178</v>
      </c>
      <c r="I110" s="11" t="s">
        <v>74</v>
      </c>
      <c r="J110" s="23">
        <v>44687</v>
      </c>
      <c r="K110" s="28" t="str">
        <f t="shared" si="1"/>
        <v>1.6-02-02-01-01-05-《关于进一步完善煤炭市场价格形成机制的通知政策解读》-2022.05.06</v>
      </c>
    </row>
    <row r="111" spans="2:11" ht="26.4" x14ac:dyDescent="0.25">
      <c r="B111" s="12" t="s">
        <v>43</v>
      </c>
      <c r="C111" s="12" t="s">
        <v>76</v>
      </c>
      <c r="D111" s="12" t="s">
        <v>71</v>
      </c>
      <c r="E111" s="12" t="s">
        <v>72</v>
      </c>
      <c r="F111" s="12" t="s">
        <v>69</v>
      </c>
      <c r="G111" s="12" t="s">
        <v>73</v>
      </c>
      <c r="H111" s="12" t="s">
        <v>179</v>
      </c>
      <c r="I111" s="11" t="s">
        <v>74</v>
      </c>
      <c r="J111" s="23">
        <v>46101</v>
      </c>
      <c r="K111" s="28" t="str">
        <f t="shared" si="1"/>
        <v>1.6-01-02-01-01-05-《中华人民共和国国民经济和社会发展第十五个五年规划纲要辅导读本-积极稳妥推进和实现碳达峰》-2026.03.20</v>
      </c>
    </row>
    <row r="112" spans="2:11" ht="26.4" x14ac:dyDescent="0.25">
      <c r="B112" s="12" t="s">
        <v>43</v>
      </c>
      <c r="C112" s="12" t="s">
        <v>76</v>
      </c>
      <c r="D112" s="12" t="s">
        <v>71</v>
      </c>
      <c r="E112" s="12" t="s">
        <v>72</v>
      </c>
      <c r="F112" s="12" t="s">
        <v>69</v>
      </c>
      <c r="G112" s="12" t="s">
        <v>73</v>
      </c>
      <c r="H112" s="12" t="s">
        <v>180</v>
      </c>
      <c r="I112" s="11" t="s">
        <v>74</v>
      </c>
      <c r="J112" s="23">
        <v>46101</v>
      </c>
      <c r="K112" s="28" t="str">
        <f t="shared" si="1"/>
        <v>1.6-01-02-01-01-05-《中华人民共和国国民经济和社会发展第十五个五年规划纲要辅导读本-培育壮大新兴产业和未来产业》-2026.03.20</v>
      </c>
    </row>
    <row r="113" spans="2:11" ht="26.4" x14ac:dyDescent="0.25">
      <c r="B113" s="12" t="s">
        <v>43</v>
      </c>
      <c r="C113" s="12" t="s">
        <v>76</v>
      </c>
      <c r="D113" s="12" t="s">
        <v>71</v>
      </c>
      <c r="E113" s="12" t="s">
        <v>72</v>
      </c>
      <c r="F113" s="12" t="s">
        <v>69</v>
      </c>
      <c r="G113" s="12" t="s">
        <v>73</v>
      </c>
      <c r="H113" s="12" t="s">
        <v>181</v>
      </c>
      <c r="I113" s="11" t="s">
        <v>74</v>
      </c>
      <c r="J113" s="23">
        <v>46101</v>
      </c>
      <c r="K113" s="28" t="str">
        <f t="shared" si="1"/>
        <v>1.6-01-02-01-01-05-《中华人民共和国国民经济和社会发展第十五个五年规划纲要辅导读本-全面实施“人工智能+”行动》-2026.03.20</v>
      </c>
    </row>
    <row r="114" spans="2:11" ht="26.4" x14ac:dyDescent="0.25">
      <c r="B114" s="12" t="s">
        <v>43</v>
      </c>
      <c r="C114" s="12" t="s">
        <v>76</v>
      </c>
      <c r="D114" s="12" t="s">
        <v>71</v>
      </c>
      <c r="E114" s="12" t="s">
        <v>72</v>
      </c>
      <c r="F114" s="12" t="s">
        <v>69</v>
      </c>
      <c r="G114" s="12" t="s">
        <v>73</v>
      </c>
      <c r="H114" s="12" t="s">
        <v>182</v>
      </c>
      <c r="I114" s="11" t="s">
        <v>74</v>
      </c>
      <c r="J114" s="23">
        <v>46128</v>
      </c>
      <c r="K114" s="28" t="str">
        <f t="shared" si="1"/>
        <v>1.6-01-02-01-01-05-《中华人民共和国国民经济和社会发展第十五个五年规划纲要辅导读本-深入推进数字中国建设》-2026.04.16</v>
      </c>
    </row>
    <row r="115" spans="2:11" x14ac:dyDescent="0.25">
      <c r="B115" s="12" t="s">
        <v>43</v>
      </c>
      <c r="C115" s="12" t="s">
        <v>12</v>
      </c>
      <c r="D115" s="12" t="s">
        <v>71</v>
      </c>
      <c r="E115" s="12" t="s">
        <v>72</v>
      </c>
      <c r="F115" s="12" t="s">
        <v>20</v>
      </c>
      <c r="G115" s="12" t="s">
        <v>73</v>
      </c>
      <c r="H115" s="12" t="s">
        <v>183</v>
      </c>
      <c r="I115" s="11" t="s">
        <v>74</v>
      </c>
      <c r="J115" s="23">
        <v>46095</v>
      </c>
      <c r="K115" s="28" t="str">
        <f t="shared" si="1"/>
        <v>1.6-02-02-01-02-05-《中华人民共和国国民经济和社会发展第十五个五年规划纲要能源要点》-2026.03.14</v>
      </c>
    </row>
    <row r="116" spans="2:11" ht="26.4" x14ac:dyDescent="0.25">
      <c r="B116" s="12" t="s">
        <v>43</v>
      </c>
      <c r="C116" s="12" t="s">
        <v>12</v>
      </c>
      <c r="D116" s="12" t="s">
        <v>71</v>
      </c>
      <c r="E116" s="12" t="s">
        <v>68</v>
      </c>
      <c r="F116" s="12" t="s">
        <v>69</v>
      </c>
      <c r="G116" s="12" t="s">
        <v>73</v>
      </c>
      <c r="H116" s="12" t="s">
        <v>184</v>
      </c>
      <c r="I116" s="11" t="s">
        <v>74</v>
      </c>
      <c r="J116" s="23">
        <v>46097</v>
      </c>
      <c r="K116" s="28" t="str">
        <f t="shared" si="1"/>
        <v>1.6-02-02-02-01-05-《中华人民共和国国民经济和社会发展第十五个五年规划纲要“煤”字解读》-2026.03.16</v>
      </c>
    </row>
    <row r="117" spans="2:11" ht="26.4" x14ac:dyDescent="0.25">
      <c r="B117" s="12" t="s">
        <v>43</v>
      </c>
      <c r="C117" s="12" t="s">
        <v>76</v>
      </c>
      <c r="D117" s="12" t="s">
        <v>71</v>
      </c>
      <c r="E117" s="12" t="s">
        <v>72</v>
      </c>
      <c r="F117" s="12" t="s">
        <v>20</v>
      </c>
      <c r="G117" s="12" t="s">
        <v>73</v>
      </c>
      <c r="H117" s="12" t="s">
        <v>185</v>
      </c>
      <c r="I117" s="11" t="s">
        <v>74</v>
      </c>
      <c r="J117" s="23">
        <v>46125</v>
      </c>
      <c r="K117" s="28" t="str">
        <f t="shared" si="1"/>
        <v>1.6-01-02-01-02-05-《中华人民共和国国民经济和社会发展第十五个五年规划纲要解读——以新型能源体系支撑能源强国建设》-2026.04.13</v>
      </c>
    </row>
    <row r="118" spans="2:11" x14ac:dyDescent="0.25">
      <c r="B118" s="12" t="s">
        <v>43</v>
      </c>
      <c r="C118" s="12" t="s">
        <v>12</v>
      </c>
      <c r="D118" s="12" t="s">
        <v>71</v>
      </c>
      <c r="E118" s="12" t="s">
        <v>72</v>
      </c>
      <c r="F118" s="12" t="s">
        <v>69</v>
      </c>
      <c r="G118" s="12" t="s">
        <v>73</v>
      </c>
      <c r="H118" s="12" t="s">
        <v>186</v>
      </c>
      <c r="I118" s="11" t="s">
        <v>74</v>
      </c>
      <c r="J118" s="23">
        <v>45371</v>
      </c>
      <c r="K118" s="28" t="str">
        <f t="shared" si="1"/>
        <v>1.6-02-02-01-01-05-《煤矿智能化标准体系建设指南政策解读》-2024.03.20</v>
      </c>
    </row>
    <row r="119" spans="2:11" x14ac:dyDescent="0.25">
      <c r="B119" s="12" t="s">
        <v>43</v>
      </c>
      <c r="C119" s="12" t="s">
        <v>12</v>
      </c>
      <c r="D119" s="12" t="s">
        <v>71</v>
      </c>
      <c r="E119" s="12" t="s">
        <v>72</v>
      </c>
      <c r="F119" s="12" t="s">
        <v>69</v>
      </c>
      <c r="G119" s="12" t="s">
        <v>73</v>
      </c>
      <c r="H119" s="12" t="s">
        <v>187</v>
      </c>
      <c r="I119" s="11" t="s">
        <v>74</v>
      </c>
      <c r="J119" s="23">
        <v>45394</v>
      </c>
      <c r="K119" s="28" t="str">
        <f t="shared" si="1"/>
        <v>1.6-02-02-01-01-05-《关于建立煤炭产能储备制度的实施意见政策解读》-2024.04.12</v>
      </c>
    </row>
    <row r="120" spans="2:11" x14ac:dyDescent="0.25">
      <c r="B120" s="12" t="s">
        <v>43</v>
      </c>
      <c r="C120" s="12" t="s">
        <v>12</v>
      </c>
      <c r="D120" s="12" t="s">
        <v>71</v>
      </c>
      <c r="E120" s="12" t="s">
        <v>72</v>
      </c>
      <c r="F120" s="12" t="s">
        <v>69</v>
      </c>
      <c r="G120" s="12" t="s">
        <v>73</v>
      </c>
      <c r="H120" s="12" t="s">
        <v>188</v>
      </c>
      <c r="I120" s="11" t="s">
        <v>74</v>
      </c>
      <c r="J120" s="23">
        <v>45038</v>
      </c>
      <c r="K120" s="28" t="str">
        <f t="shared" si="1"/>
        <v>1.6-02-02-01-01-05-《碳达峰碳中和标准体系建设指南答记者问》-2023.04.22</v>
      </c>
    </row>
    <row r="121" spans="2:11" ht="26.4" x14ac:dyDescent="0.25">
      <c r="B121" s="12" t="s">
        <v>43</v>
      </c>
      <c r="C121" s="12" t="s">
        <v>12</v>
      </c>
      <c r="D121" s="12" t="s">
        <v>71</v>
      </c>
      <c r="E121" s="12" t="s">
        <v>72</v>
      </c>
      <c r="F121" s="12" t="s">
        <v>69</v>
      </c>
      <c r="G121" s="12" t="s">
        <v>73</v>
      </c>
      <c r="H121" s="12" t="s">
        <v>189</v>
      </c>
      <c r="I121" s="11" t="s">
        <v>74</v>
      </c>
      <c r="J121" s="23">
        <v>45439</v>
      </c>
      <c r="K121" s="28" t="str">
        <f t="shared" si="1"/>
        <v>1.6-02-02-01-01-05-《国家能源局关于进一步加快煤矿智能化建设促进煤炭高质量发展的通知政策解读》-2024.05.27</v>
      </c>
    </row>
    <row r="122" spans="2:11" x14ac:dyDescent="0.25">
      <c r="B122" s="12" t="s">
        <v>43</v>
      </c>
      <c r="C122" s="12" t="s">
        <v>12</v>
      </c>
      <c r="D122" s="12" t="s">
        <v>71</v>
      </c>
      <c r="E122" s="12" t="s">
        <v>72</v>
      </c>
      <c r="F122" s="12" t="s">
        <v>69</v>
      </c>
      <c r="G122" s="12" t="s">
        <v>73</v>
      </c>
      <c r="H122" s="12" t="s">
        <v>190</v>
      </c>
      <c r="I122" s="11" t="s">
        <v>74</v>
      </c>
      <c r="J122" s="23">
        <v>45941</v>
      </c>
      <c r="K122" s="28" t="str">
        <f t="shared" si="1"/>
        <v>1.6-02-02-01-01-05-《关于加快推进煤炭洗选高质量发展的意见政策解读》-2025.10.11</v>
      </c>
    </row>
    <row r="123" spans="2:11" x14ac:dyDescent="0.25">
      <c r="B123" s="12" t="s">
        <v>43</v>
      </c>
      <c r="C123" s="12" t="s">
        <v>12</v>
      </c>
      <c r="D123" s="12" t="s">
        <v>71</v>
      </c>
      <c r="E123" s="12" t="s">
        <v>72</v>
      </c>
      <c r="F123" s="12" t="s">
        <v>69</v>
      </c>
      <c r="G123" s="12" t="s">
        <v>73</v>
      </c>
      <c r="H123" s="12" t="s">
        <v>191</v>
      </c>
      <c r="I123" s="11" t="s">
        <v>74</v>
      </c>
      <c r="J123" s="23">
        <v>44389</v>
      </c>
      <c r="K123" s="28" t="str">
        <f t="shared" si="1"/>
        <v>1.6-02-02-01-01-05-《煤矿重大事故隐患判定标准（2024 修订版）政策解读》-2021.07.12</v>
      </c>
    </row>
    <row r="124" spans="2:11" x14ac:dyDescent="0.25">
      <c r="B124" s="12" t="s">
        <v>43</v>
      </c>
      <c r="C124" s="12" t="s">
        <v>12</v>
      </c>
      <c r="D124" s="12" t="s">
        <v>71</v>
      </c>
      <c r="E124" s="12" t="s">
        <v>72</v>
      </c>
      <c r="F124" s="12" t="s">
        <v>69</v>
      </c>
      <c r="G124" s="12" t="s">
        <v>73</v>
      </c>
      <c r="H124" s="12" t="s">
        <v>192</v>
      </c>
      <c r="I124" s="11" t="s">
        <v>74</v>
      </c>
      <c r="J124" s="23">
        <v>45457</v>
      </c>
      <c r="K124" s="28" t="str">
        <f t="shared" si="1"/>
        <v>1.6-02-02-01-01-05-《建“聪明”的煤矿，让生产更安全高效（政策解读）》-2024.06.14</v>
      </c>
    </row>
    <row r="125" spans="2:11" x14ac:dyDescent="0.25">
      <c r="B125" s="12" t="s">
        <v>43</v>
      </c>
      <c r="C125" s="12" t="s">
        <v>12</v>
      </c>
      <c r="D125" s="12" t="s">
        <v>71</v>
      </c>
      <c r="E125" s="12" t="s">
        <v>72</v>
      </c>
      <c r="F125" s="12" t="s">
        <v>20</v>
      </c>
      <c r="G125" s="12" t="s">
        <v>73</v>
      </c>
      <c r="H125" s="12" t="s">
        <v>77</v>
      </c>
      <c r="I125" s="11" t="s">
        <v>74</v>
      </c>
      <c r="J125" s="23">
        <v>46000</v>
      </c>
      <c r="K125" s="28" t="str">
        <f t="shared" si="1"/>
        <v>1.6-02-02-01-02-05-《加快建设新型能源体系》-2025.12.09</v>
      </c>
    </row>
    <row r="126" spans="2:11" x14ac:dyDescent="0.25">
      <c r="B126" s="12" t="s">
        <v>43</v>
      </c>
      <c r="C126" s="12" t="s">
        <v>12</v>
      </c>
      <c r="D126" s="12" t="s">
        <v>71</v>
      </c>
      <c r="E126" s="12" t="s">
        <v>68</v>
      </c>
      <c r="F126" s="12" t="s">
        <v>69</v>
      </c>
      <c r="G126" s="12" t="s">
        <v>73</v>
      </c>
      <c r="H126" s="12" t="s">
        <v>193</v>
      </c>
      <c r="I126" s="11" t="s">
        <v>74</v>
      </c>
      <c r="J126" s="23">
        <v>46026</v>
      </c>
      <c r="K126" s="28" t="str">
        <f t="shared" si="1"/>
        <v>1.6-02-02-02-01-05-《准确把握形势 兜牢能源底线 推动煤炭行业高质量发展》-2026.01.04</v>
      </c>
    </row>
    <row r="127" spans="2:11" ht="26.4" x14ac:dyDescent="0.25">
      <c r="B127" s="12" t="s">
        <v>43</v>
      </c>
      <c r="C127" s="12" t="s">
        <v>12</v>
      </c>
      <c r="D127" s="12" t="s">
        <v>71</v>
      </c>
      <c r="E127" s="12" t="s">
        <v>72</v>
      </c>
      <c r="F127" s="12" t="s">
        <v>69</v>
      </c>
      <c r="G127" s="12" t="s">
        <v>73</v>
      </c>
      <c r="H127" s="12" t="s">
        <v>194</v>
      </c>
      <c r="I127" s="11" t="s">
        <v>74</v>
      </c>
      <c r="J127" s="23">
        <v>46048</v>
      </c>
      <c r="K127" s="28" t="str">
        <f t="shared" si="1"/>
        <v>1.6-02-02-01-01-05-《深入学习贯彻党的二十届四中全会精神 为能源强国建设提供坚强监管保障》-2026.01.26</v>
      </c>
    </row>
    <row r="128" spans="2:11" x14ac:dyDescent="0.25">
      <c r="B128" s="12" t="s">
        <v>43</v>
      </c>
      <c r="C128" s="12" t="s">
        <v>12</v>
      </c>
      <c r="D128" s="12" t="s">
        <v>71</v>
      </c>
      <c r="E128" s="12" t="s">
        <v>72</v>
      </c>
      <c r="F128" s="12" t="s">
        <v>69</v>
      </c>
      <c r="G128" s="12" t="s">
        <v>73</v>
      </c>
      <c r="H128" s="12" t="s">
        <v>195</v>
      </c>
      <c r="I128" s="11" t="s">
        <v>74</v>
      </c>
      <c r="J128" s="23">
        <v>46094</v>
      </c>
      <c r="K128" s="28" t="str">
        <f t="shared" si="1"/>
        <v>1.6-02-02-01-01-05-《锚定能源强国建设目标 推动“十五五”时期能源市场化改革》-2026.03.13</v>
      </c>
    </row>
    <row r="129" spans="2:11" x14ac:dyDescent="0.25">
      <c r="B129" s="12" t="s">
        <v>43</v>
      </c>
      <c r="C129" s="12" t="s">
        <v>12</v>
      </c>
      <c r="D129" s="12" t="s">
        <v>71</v>
      </c>
      <c r="E129" s="12" t="s">
        <v>72</v>
      </c>
      <c r="F129" s="12" t="s">
        <v>70</v>
      </c>
      <c r="G129" s="12" t="s">
        <v>73</v>
      </c>
      <c r="H129" s="12" t="s">
        <v>196</v>
      </c>
      <c r="I129" s="11" t="s">
        <v>74</v>
      </c>
      <c r="J129" s="23">
        <v>46080</v>
      </c>
      <c r="K129" s="28" t="str">
        <f t="shared" si="1"/>
        <v>1.6-02-02-01-03-05-《塑造电力市场建设和监管领域新格局 全力服务支撑能源强国建设》-2026.02.27</v>
      </c>
    </row>
    <row r="130" spans="2:11" x14ac:dyDescent="0.25">
      <c r="B130" s="12" t="s">
        <v>43</v>
      </c>
      <c r="C130" s="12" t="s">
        <v>12</v>
      </c>
      <c r="D130" s="12" t="s">
        <v>71</v>
      </c>
      <c r="E130" s="12" t="s">
        <v>72</v>
      </c>
      <c r="F130" s="12" t="s">
        <v>70</v>
      </c>
      <c r="G130" s="12" t="s">
        <v>73</v>
      </c>
      <c r="H130" s="12" t="s">
        <v>197</v>
      </c>
      <c r="I130" s="11" t="s">
        <v>74</v>
      </c>
      <c r="J130" s="23">
        <v>46081</v>
      </c>
      <c r="K130" s="28" t="str">
        <f t="shared" si="1"/>
        <v>1.6-02-02-01-03-05-《巩固电力安全屏障 筑牢能源强国基石》-2026.02.28</v>
      </c>
    </row>
    <row r="131" spans="2:11" x14ac:dyDescent="0.25">
      <c r="B131" s="12" t="s">
        <v>43</v>
      </c>
      <c r="C131" s="12" t="s">
        <v>12</v>
      </c>
      <c r="D131" s="12" t="s">
        <v>71</v>
      </c>
      <c r="E131" s="12" t="s">
        <v>72</v>
      </c>
      <c r="F131" s="12" t="s">
        <v>70</v>
      </c>
      <c r="G131" s="12" t="s">
        <v>73</v>
      </c>
      <c r="H131" s="12" t="s">
        <v>198</v>
      </c>
      <c r="I131" s="11" t="s">
        <v>74</v>
      </c>
      <c r="J131" s="23">
        <v>46082</v>
      </c>
      <c r="K131" s="28" t="str">
        <f t="shared" si="1"/>
        <v>1.6-02-02-01-03-05-《在能源强国建设的新征程中全方位加强能源国际合作》-2026.03.01</v>
      </c>
    </row>
    <row r="132" spans="2:11" x14ac:dyDescent="0.25">
      <c r="B132" s="12" t="s">
        <v>43</v>
      </c>
      <c r="C132" s="12" t="s">
        <v>12</v>
      </c>
      <c r="D132" s="12" t="s">
        <v>71</v>
      </c>
      <c r="E132" s="12" t="s">
        <v>72</v>
      </c>
      <c r="F132" s="12" t="s">
        <v>70</v>
      </c>
      <c r="G132" s="12" t="s">
        <v>73</v>
      </c>
      <c r="H132" s="12" t="s">
        <v>199</v>
      </c>
      <c r="I132" s="11" t="s">
        <v>74</v>
      </c>
      <c r="J132" s="23">
        <v>46079</v>
      </c>
      <c r="K132" s="28" t="str">
        <f t="shared" si="1"/>
        <v>1.6-02-02-01-03-05-《推动“十五五”可再生能源扩量提质、可靠替代》-2026.02.26</v>
      </c>
    </row>
    <row r="133" spans="2:11" x14ac:dyDescent="0.25">
      <c r="B133" s="12" t="s">
        <v>43</v>
      </c>
      <c r="C133" s="12" t="s">
        <v>12</v>
      </c>
      <c r="D133" s="12" t="s">
        <v>71</v>
      </c>
      <c r="E133" s="12" t="s">
        <v>72</v>
      </c>
      <c r="F133" s="12" t="s">
        <v>70</v>
      </c>
      <c r="G133" s="12" t="s">
        <v>73</v>
      </c>
      <c r="H133" s="12" t="s">
        <v>200</v>
      </c>
      <c r="I133" s="11" t="s">
        <v>74</v>
      </c>
      <c r="J133" s="23">
        <v>46078</v>
      </c>
      <c r="K133" s="28" t="str">
        <f t="shared" si="1"/>
        <v>1.6-02-02-01-03-05-《努力开创油气行业高质量发展新局面》-2026.02.25</v>
      </c>
    </row>
    <row r="134" spans="2:11" x14ac:dyDescent="0.25">
      <c r="B134" s="12" t="s">
        <v>43</v>
      </c>
      <c r="C134" s="12" t="s">
        <v>12</v>
      </c>
      <c r="D134" s="12" t="s">
        <v>71</v>
      </c>
      <c r="E134" s="12" t="s">
        <v>72</v>
      </c>
      <c r="F134" s="12" t="s">
        <v>70</v>
      </c>
      <c r="G134" s="12" t="s">
        <v>73</v>
      </c>
      <c r="H134" s="12" t="s">
        <v>201</v>
      </c>
      <c r="I134" s="11" t="s">
        <v>74</v>
      </c>
      <c r="J134" s="23">
        <v>46077</v>
      </c>
      <c r="K134" s="28" t="str">
        <f t="shared" si="1"/>
        <v>1.6-02-02-01-03-05-《以党的二十届四中全会精神为引领 不断开创煤炭高质量发展新局面》-2026.02.24</v>
      </c>
    </row>
    <row r="135" spans="2:11" x14ac:dyDescent="0.25">
      <c r="B135" s="12" t="s">
        <v>43</v>
      </c>
      <c r="C135" s="12" t="s">
        <v>12</v>
      </c>
      <c r="D135" s="12" t="s">
        <v>71</v>
      </c>
      <c r="E135" s="12" t="s">
        <v>72</v>
      </c>
      <c r="F135" s="12" t="s">
        <v>70</v>
      </c>
      <c r="G135" s="12" t="s">
        <v>73</v>
      </c>
      <c r="H135" s="12" t="s">
        <v>202</v>
      </c>
      <c r="I135" s="11" t="s">
        <v>74</v>
      </c>
      <c r="J135" s="23">
        <v>46076</v>
      </c>
      <c r="K135" s="28" t="str">
        <f t="shared" si="1"/>
        <v>1.6-02-02-01-03-05-《推动“十五五”初步建成新型能源体系》-2026.02.23</v>
      </c>
    </row>
    <row r="136" spans="2:11" x14ac:dyDescent="0.25">
      <c r="B136" s="12" t="s">
        <v>43</v>
      </c>
      <c r="C136" s="12" t="s">
        <v>12</v>
      </c>
      <c r="D136" s="12" t="s">
        <v>71</v>
      </c>
      <c r="E136" s="12" t="s">
        <v>72</v>
      </c>
      <c r="F136" s="12" t="s">
        <v>70</v>
      </c>
      <c r="G136" s="12" t="s">
        <v>73</v>
      </c>
      <c r="H136" s="12" t="s">
        <v>203</v>
      </c>
      <c r="I136" s="11" t="s">
        <v>74</v>
      </c>
      <c r="J136" s="23">
        <v>46067</v>
      </c>
      <c r="K136" s="28" t="str">
        <f t="shared" si="1"/>
        <v>1.6-02-02-01-03-05-《深化改革加快构建适应新型能源体系的体制机制》-2026.02.14</v>
      </c>
    </row>
    <row r="137" spans="2:11" x14ac:dyDescent="0.25">
      <c r="B137" s="12" t="s">
        <v>43</v>
      </c>
      <c r="C137" s="12" t="s">
        <v>12</v>
      </c>
      <c r="D137" s="12" t="s">
        <v>71</v>
      </c>
      <c r="E137" s="12" t="s">
        <v>72</v>
      </c>
      <c r="F137" s="12" t="s">
        <v>70</v>
      </c>
      <c r="G137" s="12" t="s">
        <v>73</v>
      </c>
      <c r="H137" s="12" t="s">
        <v>204</v>
      </c>
      <c r="I137" s="11" t="s">
        <v>74</v>
      </c>
      <c r="J137" s="23">
        <v>46066</v>
      </c>
      <c r="K137" s="28" t="str">
        <f t="shared" si="1"/>
        <v>1.6-02-02-01-03-05-《推动核电高质量发展迈上新台阶》-2026.02.13</v>
      </c>
    </row>
    <row r="138" spans="2:11" x14ac:dyDescent="0.25">
      <c r="B138" s="12" t="s">
        <v>43</v>
      </c>
      <c r="C138" s="12" t="s">
        <v>12</v>
      </c>
      <c r="D138" s="12" t="s">
        <v>71</v>
      </c>
      <c r="E138" s="12" t="s">
        <v>72</v>
      </c>
      <c r="F138" s="12" t="s">
        <v>70</v>
      </c>
      <c r="G138" s="12" t="s">
        <v>73</v>
      </c>
      <c r="H138" s="12" t="s">
        <v>205</v>
      </c>
      <c r="I138" s="11" t="s">
        <v>74</v>
      </c>
      <c r="J138" s="23">
        <v>46065</v>
      </c>
      <c r="K138" s="28" t="str">
        <f t="shared" si="1"/>
        <v>1.6-02-02-01-03-05-《坚持电力先行 为能源强国建设和“十五五”良好开局提供有力支撑》-2026.02.12</v>
      </c>
    </row>
    <row r="139" spans="2:11" x14ac:dyDescent="0.25">
      <c r="B139" s="12" t="s">
        <v>43</v>
      </c>
      <c r="C139" s="12" t="s">
        <v>12</v>
      </c>
      <c r="D139" s="12" t="s">
        <v>71</v>
      </c>
      <c r="E139" s="12" t="s">
        <v>72</v>
      </c>
      <c r="F139" s="12" t="s">
        <v>70</v>
      </c>
      <c r="G139" s="12" t="s">
        <v>73</v>
      </c>
      <c r="H139" s="12" t="s">
        <v>206</v>
      </c>
      <c r="I139" s="11" t="s">
        <v>74</v>
      </c>
      <c r="J139" s="23">
        <v>46064</v>
      </c>
      <c r="K139" s="28" t="str">
        <f t="shared" ref="K139:K181" si="2">_xlfn.TEXTJOIN("-",TRUE,LEFT(B139,3),LEFT(C139,2),LEFT(D139,2),LEFT(E139,2),LEFT(F139,2),LEFT(G139,2),H139,TEXT(J139,"yyyy.mm.dd"))</f>
        <v>1.6-02-02-01-03-05-《谱写“十五五”高水平能源科技自立自强新篇章》-2026.02.11</v>
      </c>
    </row>
    <row r="140" spans="2:11" x14ac:dyDescent="0.25">
      <c r="B140" s="12" t="s">
        <v>43</v>
      </c>
      <c r="C140" s="12" t="s">
        <v>12</v>
      </c>
      <c r="D140" s="12" t="s">
        <v>71</v>
      </c>
      <c r="E140" s="12" t="s">
        <v>23</v>
      </c>
      <c r="F140" s="12" t="s">
        <v>20</v>
      </c>
      <c r="G140" s="12" t="s">
        <v>73</v>
      </c>
      <c r="H140" s="12" t="s">
        <v>207</v>
      </c>
      <c r="I140" s="11" t="s">
        <v>74</v>
      </c>
      <c r="J140" s="23">
        <v>46091</v>
      </c>
      <c r="K140" s="28" t="str">
        <f t="shared" si="2"/>
        <v>1.6-02-02-03-02-05-《解读国家能源局业务司长署名文章政策信号》-2026.03.10</v>
      </c>
    </row>
    <row r="141" spans="2:11" x14ac:dyDescent="0.25">
      <c r="B141" s="12" t="s">
        <v>43</v>
      </c>
      <c r="C141" s="12" t="s">
        <v>12</v>
      </c>
      <c r="D141" s="12" t="s">
        <v>71</v>
      </c>
      <c r="E141" s="12" t="s">
        <v>68</v>
      </c>
      <c r="F141" s="12" t="s">
        <v>20</v>
      </c>
      <c r="G141" s="12" t="s">
        <v>73</v>
      </c>
      <c r="H141" s="12" t="s">
        <v>208</v>
      </c>
      <c r="I141" s="11" t="s">
        <v>74</v>
      </c>
      <c r="J141" s="23">
        <v>46059</v>
      </c>
      <c r="K141" s="28" t="str">
        <f t="shared" si="2"/>
        <v>1.6-02-02-02-02-05-《迈向能源强国：陆海统筹，向海图强，筑牢中国式现代化的能源基石》-2026.02.06</v>
      </c>
    </row>
    <row r="142" spans="2:11" x14ac:dyDescent="0.25">
      <c r="B142" s="12" t="s">
        <v>43</v>
      </c>
      <c r="C142" s="12" t="s">
        <v>12</v>
      </c>
      <c r="D142" s="12" t="s">
        <v>71</v>
      </c>
      <c r="E142" s="12" t="s">
        <v>72</v>
      </c>
      <c r="F142" s="12" t="s">
        <v>20</v>
      </c>
      <c r="G142" s="12" t="s">
        <v>73</v>
      </c>
      <c r="H142" s="12" t="s">
        <v>209</v>
      </c>
      <c r="I142" s="11" t="s">
        <v>74</v>
      </c>
      <c r="J142" s="23">
        <v>46050</v>
      </c>
      <c r="K142" s="28" t="str">
        <f t="shared" si="2"/>
        <v>1.6-02-02-01-02-05-《以集成融合引领新能源高质量发展 更好支撑能源强国建设》-2026.01.28</v>
      </c>
    </row>
    <row r="143" spans="2:11" x14ac:dyDescent="0.25">
      <c r="B143" s="12" t="s">
        <v>43</v>
      </c>
      <c r="C143" s="12" t="s">
        <v>12</v>
      </c>
      <c r="D143" s="12" t="s">
        <v>71</v>
      </c>
      <c r="E143" s="12" t="s">
        <v>68</v>
      </c>
      <c r="F143" s="12" t="s">
        <v>20</v>
      </c>
      <c r="G143" s="12" t="s">
        <v>73</v>
      </c>
      <c r="H143" s="12" t="s">
        <v>210</v>
      </c>
      <c r="I143" s="11" t="s">
        <v>74</v>
      </c>
      <c r="J143" s="23">
        <v>46023</v>
      </c>
      <c r="K143" s="28" t="str">
        <f t="shared" si="2"/>
        <v>1.6-02-02-02-02-05-《夯实能源基石，铸就强国之路》-2026.01.01</v>
      </c>
    </row>
    <row r="144" spans="2:11" x14ac:dyDescent="0.25">
      <c r="B144" s="12" t="s">
        <v>43</v>
      </c>
      <c r="C144" s="12" t="s">
        <v>12</v>
      </c>
      <c r="D144" s="12" t="s">
        <v>71</v>
      </c>
      <c r="E144" s="12" t="s">
        <v>68</v>
      </c>
      <c r="F144" s="12" t="s">
        <v>20</v>
      </c>
      <c r="G144" s="12" t="s">
        <v>73</v>
      </c>
      <c r="H144" s="12" t="s">
        <v>211</v>
      </c>
      <c r="I144" s="11" t="s">
        <v>74</v>
      </c>
      <c r="J144" s="23">
        <v>46054</v>
      </c>
      <c r="K144" s="28" t="str">
        <f t="shared" si="2"/>
        <v>1.6-02-02-02-02-05-《构筑能源强国新格局》-2026.02.01</v>
      </c>
    </row>
    <row r="145" spans="2:11" x14ac:dyDescent="0.25">
      <c r="B145" s="12" t="s">
        <v>43</v>
      </c>
      <c r="C145" s="12" t="s">
        <v>12</v>
      </c>
      <c r="D145" s="12" t="s">
        <v>71</v>
      </c>
      <c r="E145" s="12" t="s">
        <v>68</v>
      </c>
      <c r="F145" s="12" t="s">
        <v>20</v>
      </c>
      <c r="G145" s="12" t="s">
        <v>73</v>
      </c>
      <c r="H145" s="12" t="s">
        <v>212</v>
      </c>
      <c r="I145" s="11" t="s">
        <v>74</v>
      </c>
      <c r="J145" s="23">
        <v>46018</v>
      </c>
      <c r="K145" s="28" t="str">
        <f t="shared" si="2"/>
        <v>1.6-02-02-02-02-05-《我国建设“能源强国”的内涵、意义与路径思考》-2025.12.27</v>
      </c>
    </row>
    <row r="146" spans="2:11" x14ac:dyDescent="0.25">
      <c r="B146" s="12" t="s">
        <v>43</v>
      </c>
      <c r="C146" s="12" t="s">
        <v>12</v>
      </c>
      <c r="D146" s="12" t="s">
        <v>71</v>
      </c>
      <c r="E146" s="12" t="s">
        <v>72</v>
      </c>
      <c r="F146" s="12" t="s">
        <v>69</v>
      </c>
      <c r="G146" s="12" t="s">
        <v>73</v>
      </c>
      <c r="H146" s="12" t="s">
        <v>213</v>
      </c>
      <c r="I146" s="11" t="s">
        <v>74</v>
      </c>
      <c r="J146" s="23">
        <v>46048</v>
      </c>
      <c r="K146" s="28" t="str">
        <f t="shared" si="2"/>
        <v>1.6-02-02-01-01-05-《推动重点行业节能降碳改造和煤炭清洁替代》-2026.01.26</v>
      </c>
    </row>
    <row r="147" spans="2:11" x14ac:dyDescent="0.25">
      <c r="B147" s="12" t="s">
        <v>43</v>
      </c>
      <c r="C147" s="12" t="s">
        <v>12</v>
      </c>
      <c r="D147" s="12" t="s">
        <v>71</v>
      </c>
      <c r="E147" s="12" t="s">
        <v>23</v>
      </c>
      <c r="F147" s="12" t="s">
        <v>20</v>
      </c>
      <c r="G147" s="12" t="s">
        <v>73</v>
      </c>
      <c r="H147" s="12" t="s">
        <v>214</v>
      </c>
      <c r="I147" s="11" t="s">
        <v>74</v>
      </c>
      <c r="J147" s="23">
        <v>46086</v>
      </c>
      <c r="K147" s="28" t="str">
        <f t="shared" si="2"/>
        <v>1.6-02-02-03-02-05-《重点用能单位节能管理办法专项解读》-2026.03.05</v>
      </c>
    </row>
    <row r="148" spans="2:11" x14ac:dyDescent="0.25">
      <c r="B148" s="12" t="s">
        <v>43</v>
      </c>
      <c r="C148" s="12" t="s">
        <v>12</v>
      </c>
      <c r="D148" s="12" t="s">
        <v>71</v>
      </c>
      <c r="E148" s="12" t="s">
        <v>68</v>
      </c>
      <c r="F148" s="12" t="s">
        <v>20</v>
      </c>
      <c r="G148" s="12" t="s">
        <v>73</v>
      </c>
      <c r="H148" s="12" t="s">
        <v>215</v>
      </c>
      <c r="I148" s="11" t="s">
        <v>74</v>
      </c>
      <c r="J148" s="23">
        <v>46104</v>
      </c>
      <c r="K148" s="28" t="str">
        <f t="shared" si="2"/>
        <v>1.6-02-02-02-02-05-《中华人民共和国生态环境法典解读1》-2026.03.23</v>
      </c>
    </row>
    <row r="149" spans="2:11" x14ac:dyDescent="0.25">
      <c r="B149" s="12" t="s">
        <v>43</v>
      </c>
      <c r="C149" s="12" t="s">
        <v>32</v>
      </c>
      <c r="D149" s="12" t="s">
        <v>71</v>
      </c>
      <c r="E149" s="12" t="s">
        <v>64</v>
      </c>
      <c r="F149" s="12" t="s">
        <v>27</v>
      </c>
      <c r="G149" s="12" t="s">
        <v>73</v>
      </c>
      <c r="H149" s="12" t="s">
        <v>216</v>
      </c>
      <c r="I149" s="11" t="s">
        <v>74</v>
      </c>
      <c r="J149" s="23">
        <v>46095</v>
      </c>
      <c r="K149" s="28" t="str">
        <f t="shared" si="2"/>
        <v>1.6-06-02-04-04-05-《中华人民共和国生态环境法典解读2》-2026.03.14</v>
      </c>
    </row>
    <row r="150" spans="2:11" ht="26.4" x14ac:dyDescent="0.25">
      <c r="B150" s="12" t="s">
        <v>43</v>
      </c>
      <c r="C150" s="12" t="s">
        <v>76</v>
      </c>
      <c r="D150" s="12" t="s">
        <v>71</v>
      </c>
      <c r="E150" s="12" t="s">
        <v>23</v>
      </c>
      <c r="F150" s="12" t="s">
        <v>20</v>
      </c>
      <c r="G150" s="12" t="s">
        <v>73</v>
      </c>
      <c r="H150" s="12" t="s">
        <v>217</v>
      </c>
      <c r="I150" s="11" t="s">
        <v>74</v>
      </c>
      <c r="J150" s="23">
        <v>46121</v>
      </c>
      <c r="K150" s="28" t="str">
        <f t="shared" si="2"/>
        <v>1.6-01-02-03-02-05-《中华人民共和国生态环境法典深度系列解读1：确立生态环境保护新格局》-2026.04.09</v>
      </c>
    </row>
    <row r="151" spans="2:11" ht="26.4" x14ac:dyDescent="0.25">
      <c r="B151" s="12" t="s">
        <v>43</v>
      </c>
      <c r="C151" s="12" t="s">
        <v>76</v>
      </c>
      <c r="D151" s="12" t="s">
        <v>71</v>
      </c>
      <c r="E151" s="12" t="s">
        <v>23</v>
      </c>
      <c r="F151" s="12" t="s">
        <v>20</v>
      </c>
      <c r="G151" s="12" t="s">
        <v>73</v>
      </c>
      <c r="H151" s="12" t="s">
        <v>218</v>
      </c>
      <c r="I151" s="11" t="s">
        <v>74</v>
      </c>
      <c r="J151" s="23">
        <v>46121</v>
      </c>
      <c r="K151" s="28" t="str">
        <f t="shared" si="2"/>
        <v>1.6-01-02-03-02-05-《中华人民共和国生态环境法典深度系列解读2：生态环境保护督察制度创新》-2026.04.09</v>
      </c>
    </row>
    <row r="152" spans="2:11" ht="26.4" x14ac:dyDescent="0.25">
      <c r="B152" s="12" t="s">
        <v>43</v>
      </c>
      <c r="C152" s="12" t="s">
        <v>76</v>
      </c>
      <c r="D152" s="12" t="s">
        <v>71</v>
      </c>
      <c r="E152" s="12" t="s">
        <v>23</v>
      </c>
      <c r="F152" s="12" t="s">
        <v>20</v>
      </c>
      <c r="G152" s="12" t="s">
        <v>73</v>
      </c>
      <c r="H152" s="12" t="s">
        <v>219</v>
      </c>
      <c r="I152" s="11" t="s">
        <v>74</v>
      </c>
      <c r="J152" s="23">
        <v>46121</v>
      </c>
      <c r="K152" s="28" t="str">
        <f t="shared" si="2"/>
        <v>1.6-01-02-03-02-05-《中华人民共和国生态环境法典深度系列解读3：环评制度的法典化升级》-2026.04.09</v>
      </c>
    </row>
    <row r="153" spans="2:11" ht="26.4" x14ac:dyDescent="0.25">
      <c r="B153" s="12" t="s">
        <v>43</v>
      </c>
      <c r="C153" s="12" t="s">
        <v>76</v>
      </c>
      <c r="D153" s="12" t="s">
        <v>71</v>
      </c>
      <c r="E153" s="12" t="s">
        <v>23</v>
      </c>
      <c r="F153" s="12" t="s">
        <v>20</v>
      </c>
      <c r="G153" s="12" t="s">
        <v>73</v>
      </c>
      <c r="H153" s="12" t="s">
        <v>220</v>
      </c>
      <c r="I153" s="11" t="s">
        <v>74</v>
      </c>
      <c r="J153" s="23">
        <v>46122</v>
      </c>
      <c r="K153" s="28" t="str">
        <f t="shared" si="2"/>
        <v>1.6-01-02-03-02-05-《中华人民共和国生态环境法典深度系列解读4：固定污染源监管新体系》-2026.04.10</v>
      </c>
    </row>
    <row r="154" spans="2:11" ht="26.4" x14ac:dyDescent="0.25">
      <c r="B154" s="12" t="s">
        <v>43</v>
      </c>
      <c r="C154" s="12" t="s">
        <v>76</v>
      </c>
      <c r="D154" s="12" t="s">
        <v>71</v>
      </c>
      <c r="E154" s="12" t="s">
        <v>23</v>
      </c>
      <c r="F154" s="12" t="s">
        <v>20</v>
      </c>
      <c r="G154" s="12" t="s">
        <v>73</v>
      </c>
      <c r="H154" s="12" t="s">
        <v>221</v>
      </c>
      <c r="I154" s="11" t="s">
        <v>74</v>
      </c>
      <c r="J154" s="23">
        <v>46123</v>
      </c>
      <c r="K154" s="28" t="str">
        <f t="shared" si="2"/>
        <v>1.6-01-02-03-02-05-《中华人民共和国生态环境法典深度系列解读5：蓝天保卫战的法治保障》-2026.04.11</v>
      </c>
    </row>
    <row r="155" spans="2:11" ht="26.4" x14ac:dyDescent="0.25">
      <c r="B155" s="12" t="s">
        <v>43</v>
      </c>
      <c r="C155" s="12" t="s">
        <v>76</v>
      </c>
      <c r="D155" s="12" t="s">
        <v>71</v>
      </c>
      <c r="E155" s="12" t="s">
        <v>23</v>
      </c>
      <c r="F155" s="12" t="s">
        <v>20</v>
      </c>
      <c r="G155" s="12" t="s">
        <v>73</v>
      </c>
      <c r="H155" s="12" t="s">
        <v>222</v>
      </c>
      <c r="I155" s="11" t="s">
        <v>74</v>
      </c>
      <c r="J155" s="23">
        <v>46124</v>
      </c>
      <c r="K155" s="28" t="str">
        <f t="shared" si="2"/>
        <v>1.6-01-02-03-02-05-《中华人民共和国生态环境法典深度系列解读6：碧水保卫战的制度创新》-2026.04.12</v>
      </c>
    </row>
    <row r="156" spans="2:11" ht="26.4" x14ac:dyDescent="0.25">
      <c r="B156" s="12" t="s">
        <v>43</v>
      </c>
      <c r="C156" s="12" t="s">
        <v>76</v>
      </c>
      <c r="D156" s="12" t="s">
        <v>71</v>
      </c>
      <c r="E156" s="12" t="s">
        <v>23</v>
      </c>
      <c r="F156" s="12" t="s">
        <v>20</v>
      </c>
      <c r="G156" s="12" t="s">
        <v>73</v>
      </c>
      <c r="H156" s="12" t="s">
        <v>223</v>
      </c>
      <c r="I156" s="11" t="s">
        <v>74</v>
      </c>
      <c r="J156" s="23">
        <v>46125</v>
      </c>
      <c r="K156" s="28" t="str">
        <f t="shared" si="2"/>
        <v>1.6-01-02-03-02-05-《中华人民共和国生态环境法典深度系列解读7：净土保卫战的法治推进》-2026.04.13</v>
      </c>
    </row>
    <row r="157" spans="2:11" ht="26.4" x14ac:dyDescent="0.25">
      <c r="B157" s="12" t="s">
        <v>43</v>
      </c>
      <c r="C157" s="12" t="s">
        <v>76</v>
      </c>
      <c r="D157" s="12" t="s">
        <v>71</v>
      </c>
      <c r="E157" s="12" t="s">
        <v>23</v>
      </c>
      <c r="F157" s="12" t="s">
        <v>20</v>
      </c>
      <c r="G157" s="12" t="s">
        <v>73</v>
      </c>
      <c r="H157" s="12" t="s">
        <v>224</v>
      </c>
      <c r="I157" s="11" t="s">
        <v>74</v>
      </c>
      <c r="J157" s="23">
        <v>46126</v>
      </c>
      <c r="K157" s="28" t="str">
        <f t="shared" si="2"/>
        <v>1.6-01-02-03-02-05-《中华人民共和国生态环境法典深度系列解读8：化学物质、电磁辐射、光污染防治》-2026.04.14</v>
      </c>
    </row>
    <row r="158" spans="2:11" ht="26.4" x14ac:dyDescent="0.25">
      <c r="B158" s="12" t="s">
        <v>43</v>
      </c>
      <c r="C158" s="12" t="s">
        <v>76</v>
      </c>
      <c r="D158" s="12" t="s">
        <v>71</v>
      </c>
      <c r="E158" s="12" t="s">
        <v>23</v>
      </c>
      <c r="F158" s="12" t="s">
        <v>20</v>
      </c>
      <c r="G158" s="12" t="s">
        <v>73</v>
      </c>
      <c r="H158" s="12" t="s">
        <v>225</v>
      </c>
      <c r="I158" s="11" t="s">
        <v>74</v>
      </c>
      <c r="J158" s="23">
        <v>46127</v>
      </c>
      <c r="K158" s="28" t="str">
        <f t="shared" si="2"/>
        <v>1.6-01-02-03-02-05-《中华人民共和国生态环境法典深度系列解读9：山水林田湖草沙一体化保护》-2026.04.15</v>
      </c>
    </row>
    <row r="159" spans="2:11" ht="26.4" x14ac:dyDescent="0.25">
      <c r="B159" s="12" t="s">
        <v>43</v>
      </c>
      <c r="C159" s="12" t="s">
        <v>76</v>
      </c>
      <c r="D159" s="12" t="s">
        <v>71</v>
      </c>
      <c r="E159" s="12" t="s">
        <v>23</v>
      </c>
      <c r="F159" s="12" t="s">
        <v>20</v>
      </c>
      <c r="G159" s="12" t="s">
        <v>73</v>
      </c>
      <c r="H159" s="12" t="s">
        <v>226</v>
      </c>
      <c r="I159" s="11" t="s">
        <v>74</v>
      </c>
      <c r="J159" s="23">
        <v>46128</v>
      </c>
      <c r="K159" s="28" t="str">
        <f t="shared" si="2"/>
        <v>1.6-01-02-03-02-05-《中华人民共和国生态环境法典深度系列解读10：生物多样性保护的法治升级》-2026.04.16</v>
      </c>
    </row>
    <row r="160" spans="2:11" ht="26.4" x14ac:dyDescent="0.25">
      <c r="B160" s="12" t="s">
        <v>43</v>
      </c>
      <c r="C160" s="12" t="s">
        <v>76</v>
      </c>
      <c r="D160" s="12" t="s">
        <v>71</v>
      </c>
      <c r="E160" s="12" t="s">
        <v>23</v>
      </c>
      <c r="F160" s="12" t="s">
        <v>20</v>
      </c>
      <c r="G160" s="12" t="s">
        <v>73</v>
      </c>
      <c r="H160" s="12" t="s">
        <v>227</v>
      </c>
      <c r="I160" s="11" t="s">
        <v>74</v>
      </c>
      <c r="J160" s="23">
        <v>46129</v>
      </c>
      <c r="K160" s="28" t="str">
        <f t="shared" si="2"/>
        <v>1.6-01-02-03-02-05-《中华人民共和国生态环境法典深度系列解读11：长江、黄河、青藏高原保护》-2026.04.17</v>
      </c>
    </row>
    <row r="161" spans="2:11" ht="26.4" x14ac:dyDescent="0.25">
      <c r="B161" s="12" t="s">
        <v>43</v>
      </c>
      <c r="C161" s="12" t="s">
        <v>76</v>
      </c>
      <c r="D161" s="12" t="s">
        <v>71</v>
      </c>
      <c r="E161" s="12" t="s">
        <v>23</v>
      </c>
      <c r="F161" s="12" t="s">
        <v>20</v>
      </c>
      <c r="G161" s="12" t="s">
        <v>73</v>
      </c>
      <c r="H161" s="12" t="s">
        <v>228</v>
      </c>
      <c r="I161" s="11" t="s">
        <v>74</v>
      </c>
      <c r="J161" s="23">
        <v>46130</v>
      </c>
      <c r="K161" s="28" t="str">
        <f t="shared" si="2"/>
        <v>1.6-01-02-03-02-05-《中华人民共和国生态环境法典深度系列解读12：资源循环利用的制度保障》-2026.04.18</v>
      </c>
    </row>
    <row r="162" spans="2:11" ht="26.4" x14ac:dyDescent="0.25">
      <c r="B162" s="12" t="s">
        <v>43</v>
      </c>
      <c r="C162" s="12" t="s">
        <v>76</v>
      </c>
      <c r="D162" s="12" t="s">
        <v>71</v>
      </c>
      <c r="E162" s="12" t="s">
        <v>23</v>
      </c>
      <c r="F162" s="12" t="s">
        <v>20</v>
      </c>
      <c r="G162" s="12" t="s">
        <v>73</v>
      </c>
      <c r="H162" s="12" t="s">
        <v>229</v>
      </c>
      <c r="I162" s="11" t="s">
        <v>74</v>
      </c>
      <c r="J162" s="23">
        <v>46131</v>
      </c>
      <c r="K162" s="28" t="str">
        <f t="shared" si="2"/>
        <v>1.6-01-02-03-02-05-《中华人民共和国生态环境法典深度系列解读13：碳达峰碳中和的法治路径》-2026.04.19</v>
      </c>
    </row>
    <row r="163" spans="2:11" ht="26.4" x14ac:dyDescent="0.25">
      <c r="B163" s="12" t="s">
        <v>43</v>
      </c>
      <c r="C163" s="12" t="s">
        <v>76</v>
      </c>
      <c r="D163" s="12" t="s">
        <v>71</v>
      </c>
      <c r="E163" s="12" t="s">
        <v>23</v>
      </c>
      <c r="F163" s="12" t="s">
        <v>20</v>
      </c>
      <c r="G163" s="12" t="s">
        <v>73</v>
      </c>
      <c r="H163" s="12" t="s">
        <v>230</v>
      </c>
      <c r="I163" s="11" t="s">
        <v>74</v>
      </c>
      <c r="J163" s="23">
        <v>46132</v>
      </c>
      <c r="K163" s="28" t="str">
        <f t="shared" si="2"/>
        <v>1.6-01-02-03-02-05-《中华人民共和国生态环境法典深度系列解读14：最严格制度最严密法治》-2026.04.20</v>
      </c>
    </row>
    <row r="164" spans="2:11" x14ac:dyDescent="0.25">
      <c r="B164" s="12" t="s">
        <v>43</v>
      </c>
      <c r="C164" s="12" t="s">
        <v>76</v>
      </c>
      <c r="D164" s="12" t="s">
        <v>71</v>
      </c>
      <c r="E164" s="12" t="s">
        <v>23</v>
      </c>
      <c r="F164" s="12" t="s">
        <v>20</v>
      </c>
      <c r="G164" s="12" t="s">
        <v>73</v>
      </c>
      <c r="H164" s="12" t="s">
        <v>231</v>
      </c>
      <c r="I164" s="11" t="s">
        <v>74</v>
      </c>
      <c r="J164" s="23">
        <v>46133</v>
      </c>
      <c r="K164" s="28" t="str">
        <f t="shared" si="2"/>
        <v>1.6-01-02-03-02-05-《中华人民共和国生态环境法典深度系列解读15：违法必究的严密体系》-2026.04.21</v>
      </c>
    </row>
    <row r="165" spans="2:11" x14ac:dyDescent="0.25">
      <c r="B165" s="12" t="s">
        <v>43</v>
      </c>
      <c r="C165" s="12" t="s">
        <v>76</v>
      </c>
      <c r="D165" s="12" t="s">
        <v>71</v>
      </c>
      <c r="E165" s="12" t="s">
        <v>23</v>
      </c>
      <c r="F165" s="12" t="s">
        <v>20</v>
      </c>
      <c r="G165" s="12" t="s">
        <v>73</v>
      </c>
      <c r="H165" s="12" t="s">
        <v>232</v>
      </c>
      <c r="I165" s="11" t="s">
        <v>74</v>
      </c>
      <c r="J165" s="23">
        <v>46132</v>
      </c>
      <c r="K165" s="28" t="str">
        <f t="shared" si="2"/>
        <v>1.6-01-02-03-02-05-《中华人民共和国生态环境法典深度系列解读PPT》-2026.04.20</v>
      </c>
    </row>
    <row r="166" spans="2:11" x14ac:dyDescent="0.25">
      <c r="B166" s="12" t="s">
        <v>43</v>
      </c>
      <c r="C166" s="12" t="s">
        <v>12</v>
      </c>
      <c r="D166" s="12" t="s">
        <v>71</v>
      </c>
      <c r="E166" s="12" t="s">
        <v>68</v>
      </c>
      <c r="F166" s="12" t="s">
        <v>20</v>
      </c>
      <c r="G166" s="12" t="s">
        <v>73</v>
      </c>
      <c r="H166" s="12" t="s">
        <v>233</v>
      </c>
      <c r="I166" s="11" t="s">
        <v>74</v>
      </c>
      <c r="J166" s="23">
        <v>46081</v>
      </c>
      <c r="K166" s="28" t="str">
        <f t="shared" si="2"/>
        <v>1.6-02-02-02-02-05-《煤炭市场供需或从宽松至趋向平衡》-2026.02.28</v>
      </c>
    </row>
    <row r="167" spans="2:11" ht="26.4" x14ac:dyDescent="0.25">
      <c r="B167" s="12" t="s">
        <v>43</v>
      </c>
      <c r="C167" s="12" t="s">
        <v>76</v>
      </c>
      <c r="D167" s="12" t="s">
        <v>66</v>
      </c>
      <c r="E167" s="12" t="s">
        <v>23</v>
      </c>
      <c r="F167" s="12" t="s">
        <v>20</v>
      </c>
      <c r="G167" s="12" t="s">
        <v>73</v>
      </c>
      <c r="H167" s="12" t="s">
        <v>234</v>
      </c>
      <c r="I167" s="11" t="s">
        <v>74</v>
      </c>
      <c r="J167" s="23">
        <v>46095</v>
      </c>
      <c r="K167" s="28" t="str">
        <f t="shared" si="2"/>
        <v>1.6-01-06-03-02-05-《“十五五”规划纲要全文：仅10个“煤”字，却藏着煤炭未来五年全部逻辑》-2026.03.14</v>
      </c>
    </row>
    <row r="168" spans="2:11" ht="26.4" x14ac:dyDescent="0.25">
      <c r="B168" s="12" t="s">
        <v>43</v>
      </c>
      <c r="C168" s="12" t="s">
        <v>76</v>
      </c>
      <c r="D168" s="12" t="s">
        <v>66</v>
      </c>
      <c r="E168" s="12" t="s">
        <v>23</v>
      </c>
      <c r="F168" s="12" t="s">
        <v>20</v>
      </c>
      <c r="G168" s="12" t="s">
        <v>73</v>
      </c>
      <c r="H168" s="12" t="s">
        <v>235</v>
      </c>
      <c r="I168" s="11" t="s">
        <v>74</v>
      </c>
      <c r="J168" s="23">
        <v>46141</v>
      </c>
      <c r="K168" s="28" t="str">
        <f t="shared" si="2"/>
        <v>1.6-01-06-03-02-05-《定调 “压舱石” 与 “稳定器”！三次重磅会议明确煤炭新定位、现状与趋势》-2026.04.29</v>
      </c>
    </row>
    <row r="169" spans="2:11" x14ac:dyDescent="0.25">
      <c r="B169" s="12" t="s">
        <v>43</v>
      </c>
      <c r="C169" s="12" t="s">
        <v>32</v>
      </c>
      <c r="D169" s="12" t="s">
        <v>71</v>
      </c>
      <c r="E169" s="12" t="s">
        <v>64</v>
      </c>
      <c r="F169" s="12" t="s">
        <v>27</v>
      </c>
      <c r="G169" s="12" t="s">
        <v>73</v>
      </c>
      <c r="H169" s="12" t="s">
        <v>236</v>
      </c>
      <c r="I169" s="11" t="s">
        <v>74</v>
      </c>
      <c r="J169" s="23">
        <v>46110</v>
      </c>
      <c r="K169" s="28" t="str">
        <f t="shared" si="2"/>
        <v>1.6-06-02-04-04-05-《永久基本农田保护红线管理办法解读》-2026.03.29</v>
      </c>
    </row>
    <row r="170" spans="2:11" x14ac:dyDescent="0.25">
      <c r="B170" s="12" t="s">
        <v>43</v>
      </c>
      <c r="C170" s="12" t="s">
        <v>32</v>
      </c>
      <c r="D170" s="12" t="s">
        <v>71</v>
      </c>
      <c r="E170" s="12" t="s">
        <v>64</v>
      </c>
      <c r="F170" s="12" t="s">
        <v>27</v>
      </c>
      <c r="G170" s="12" t="s">
        <v>73</v>
      </c>
      <c r="H170" s="12" t="s">
        <v>237</v>
      </c>
      <c r="I170" s="11" t="s">
        <v>74</v>
      </c>
      <c r="J170" s="23">
        <v>46098</v>
      </c>
      <c r="K170" s="28" t="str">
        <f t="shared" si="2"/>
        <v>1.6-06-02-04-04-05-《“十五五” 六大生态工程筑牢国家生态屏障》-2026.03.17</v>
      </c>
    </row>
    <row r="171" spans="2:11" x14ac:dyDescent="0.25">
      <c r="B171" s="12" t="s">
        <v>43</v>
      </c>
      <c r="C171" s="12" t="s">
        <v>76</v>
      </c>
      <c r="D171" s="12" t="s">
        <v>71</v>
      </c>
      <c r="E171" s="12" t="s">
        <v>23</v>
      </c>
      <c r="F171" s="12" t="s">
        <v>20</v>
      </c>
      <c r="G171" s="12" t="s">
        <v>21</v>
      </c>
      <c r="H171" s="12" t="s">
        <v>238</v>
      </c>
      <c r="I171" s="11" t="s">
        <v>74</v>
      </c>
      <c r="J171" s="23">
        <v>46141</v>
      </c>
      <c r="K171" s="28" t="str">
        <f t="shared" si="2"/>
        <v>1.6-01-02-03-02-02-《2026年全国一季度能源形势1》-2026.04.29</v>
      </c>
    </row>
    <row r="172" spans="2:11" x14ac:dyDescent="0.25">
      <c r="B172" s="12" t="s">
        <v>43</v>
      </c>
      <c r="C172" s="12" t="s">
        <v>76</v>
      </c>
      <c r="D172" s="12" t="s">
        <v>71</v>
      </c>
      <c r="E172" s="12" t="s">
        <v>72</v>
      </c>
      <c r="F172" s="12" t="s">
        <v>20</v>
      </c>
      <c r="G172" s="12" t="s">
        <v>21</v>
      </c>
      <c r="H172" s="12" t="s">
        <v>239</v>
      </c>
      <c r="I172" s="11" t="s">
        <v>74</v>
      </c>
      <c r="J172" s="23">
        <v>46139</v>
      </c>
      <c r="K172" s="28" t="str">
        <f t="shared" si="2"/>
        <v>1.6-01-02-01-02-02-《2026年全国一季度能源形势2》-2026.04.27</v>
      </c>
    </row>
    <row r="173" spans="2:11" x14ac:dyDescent="0.25">
      <c r="B173" s="12" t="s">
        <v>43</v>
      </c>
      <c r="C173" s="12" t="s">
        <v>76</v>
      </c>
      <c r="D173" s="12" t="s">
        <v>66</v>
      </c>
      <c r="E173" s="12" t="s">
        <v>72</v>
      </c>
      <c r="F173" s="12" t="s">
        <v>70</v>
      </c>
      <c r="G173" s="12" t="s">
        <v>25</v>
      </c>
      <c r="H173" s="12" t="s">
        <v>240</v>
      </c>
      <c r="I173" s="11" t="s">
        <v>74</v>
      </c>
      <c r="J173" s="23">
        <v>45860</v>
      </c>
      <c r="K173" s="28" t="str">
        <f t="shared" si="2"/>
        <v>1.6-01-06-01-03-03-《能源政策研究（2025年7月刊）》-2025.07.22</v>
      </c>
    </row>
    <row r="174" spans="2:11" x14ac:dyDescent="0.25">
      <c r="B174" s="12" t="s">
        <v>43</v>
      </c>
      <c r="C174" s="12" t="s">
        <v>76</v>
      </c>
      <c r="D174" s="12" t="s">
        <v>66</v>
      </c>
      <c r="E174" s="12" t="s">
        <v>72</v>
      </c>
      <c r="F174" s="12" t="s">
        <v>70</v>
      </c>
      <c r="G174" s="12" t="s">
        <v>25</v>
      </c>
      <c r="H174" s="12" t="s">
        <v>241</v>
      </c>
      <c r="I174" s="11" t="s">
        <v>74</v>
      </c>
      <c r="J174" s="23">
        <v>45891</v>
      </c>
      <c r="K174" s="28" t="str">
        <f t="shared" si="2"/>
        <v>1.6-01-06-01-03-03-《能源政策研究（2025年8月刊）》-2025.08.22</v>
      </c>
    </row>
    <row r="175" spans="2:11" x14ac:dyDescent="0.25">
      <c r="B175" s="12" t="s">
        <v>43</v>
      </c>
      <c r="C175" s="12" t="s">
        <v>76</v>
      </c>
      <c r="D175" s="12" t="s">
        <v>66</v>
      </c>
      <c r="E175" s="12" t="s">
        <v>72</v>
      </c>
      <c r="F175" s="12" t="s">
        <v>70</v>
      </c>
      <c r="G175" s="12" t="s">
        <v>25</v>
      </c>
      <c r="H175" s="12" t="s">
        <v>242</v>
      </c>
      <c r="I175" s="11" t="s">
        <v>74</v>
      </c>
      <c r="J175" s="23">
        <v>45924</v>
      </c>
      <c r="K175" s="28" t="str">
        <f t="shared" si="2"/>
        <v>1.6-01-06-01-03-03-《能源政策研究（2025年9月刊）》-2025.09.24</v>
      </c>
    </row>
    <row r="176" spans="2:11" x14ac:dyDescent="0.25">
      <c r="B176" s="12" t="s">
        <v>43</v>
      </c>
      <c r="C176" s="12" t="s">
        <v>76</v>
      </c>
      <c r="D176" s="12" t="s">
        <v>66</v>
      </c>
      <c r="E176" s="12" t="s">
        <v>72</v>
      </c>
      <c r="F176" s="12" t="s">
        <v>70</v>
      </c>
      <c r="G176" s="12" t="s">
        <v>25</v>
      </c>
      <c r="H176" s="12" t="s">
        <v>243</v>
      </c>
      <c r="I176" s="11" t="s">
        <v>74</v>
      </c>
      <c r="J176" s="23">
        <v>45952</v>
      </c>
      <c r="K176" s="28" t="str">
        <f t="shared" si="2"/>
        <v>1.6-01-06-01-03-03-《能源政策研究（2025年10月刊）》-2025.10.22</v>
      </c>
    </row>
    <row r="177" spans="2:11" x14ac:dyDescent="0.25">
      <c r="B177" s="12" t="s">
        <v>43</v>
      </c>
      <c r="C177" s="12" t="s">
        <v>76</v>
      </c>
      <c r="D177" s="12" t="s">
        <v>66</v>
      </c>
      <c r="E177" s="12" t="s">
        <v>72</v>
      </c>
      <c r="F177" s="12" t="s">
        <v>70</v>
      </c>
      <c r="G177" s="12" t="s">
        <v>25</v>
      </c>
      <c r="H177" s="12" t="s">
        <v>244</v>
      </c>
      <c r="I177" s="11" t="s">
        <v>74</v>
      </c>
      <c r="J177" s="23">
        <v>45987</v>
      </c>
      <c r="K177" s="28" t="str">
        <f t="shared" si="2"/>
        <v>1.6-01-06-01-03-03-《能源政策研究（2025年11月刊）》-2025.11.26</v>
      </c>
    </row>
    <row r="178" spans="2:11" x14ac:dyDescent="0.25">
      <c r="B178" s="12" t="s">
        <v>43</v>
      </c>
      <c r="C178" s="12" t="s">
        <v>76</v>
      </c>
      <c r="D178" s="12" t="s">
        <v>66</v>
      </c>
      <c r="E178" s="12" t="s">
        <v>72</v>
      </c>
      <c r="F178" s="12" t="s">
        <v>70</v>
      </c>
      <c r="G178" s="12" t="s">
        <v>25</v>
      </c>
      <c r="H178" s="12" t="s">
        <v>245</v>
      </c>
      <c r="I178" s="11" t="s">
        <v>74</v>
      </c>
      <c r="J178" s="23">
        <v>46017</v>
      </c>
      <c r="K178" s="28" t="str">
        <f t="shared" si="2"/>
        <v>1.6-01-06-01-03-03-《能源政策研究（2025年12月刊）》-2025.12.26</v>
      </c>
    </row>
    <row r="179" spans="2:11" x14ac:dyDescent="0.25">
      <c r="B179" s="12" t="s">
        <v>43</v>
      </c>
      <c r="C179" s="12" t="s">
        <v>76</v>
      </c>
      <c r="D179" s="12" t="s">
        <v>66</v>
      </c>
      <c r="E179" s="12" t="s">
        <v>72</v>
      </c>
      <c r="F179" s="12" t="s">
        <v>70</v>
      </c>
      <c r="G179" s="12" t="s">
        <v>25</v>
      </c>
      <c r="H179" s="12" t="s">
        <v>246</v>
      </c>
      <c r="I179" s="11" t="s">
        <v>74</v>
      </c>
      <c r="J179" s="23">
        <v>46050</v>
      </c>
      <c r="K179" s="28" t="str">
        <f t="shared" si="2"/>
        <v>1.6-01-06-01-03-03-《能源政策研究（2026年1月刊）》-2026.01.28</v>
      </c>
    </row>
    <row r="180" spans="2:11" x14ac:dyDescent="0.25">
      <c r="B180" s="12" t="s">
        <v>43</v>
      </c>
      <c r="C180" s="12" t="s">
        <v>76</v>
      </c>
      <c r="D180" s="12" t="s">
        <v>66</v>
      </c>
      <c r="E180" s="12" t="s">
        <v>72</v>
      </c>
      <c r="F180" s="12" t="s">
        <v>70</v>
      </c>
      <c r="G180" s="12" t="s">
        <v>25</v>
      </c>
      <c r="H180" s="12" t="s">
        <v>247</v>
      </c>
      <c r="I180" s="11" t="s">
        <v>74</v>
      </c>
      <c r="J180" s="23">
        <v>46083</v>
      </c>
      <c r="K180" s="28" t="str">
        <f t="shared" si="2"/>
        <v>1.6-01-06-01-03-03-《能源政策研究（2026年2月刊）》-2026.03.02</v>
      </c>
    </row>
    <row r="181" spans="2:11" x14ac:dyDescent="0.25">
      <c r="B181" s="12" t="s">
        <v>43</v>
      </c>
      <c r="C181" s="12" t="s">
        <v>76</v>
      </c>
      <c r="D181" s="12" t="s">
        <v>66</v>
      </c>
      <c r="E181" s="12" t="s">
        <v>72</v>
      </c>
      <c r="F181" s="12" t="s">
        <v>70</v>
      </c>
      <c r="G181" s="12" t="s">
        <v>25</v>
      </c>
      <c r="H181" s="12" t="s">
        <v>248</v>
      </c>
      <c r="I181" s="11" t="s">
        <v>74</v>
      </c>
      <c r="J181" s="23">
        <v>46111</v>
      </c>
      <c r="K181" s="28" t="str">
        <f t="shared" si="2"/>
        <v>1.6-01-06-01-03-03-《能源政策研究（2026年3月刊）》-2026.03.30</v>
      </c>
    </row>
  </sheetData>
  <autoFilter ref="B2:K181" xr:uid="{00000000-0001-0000-0000-000000000000}"/>
  <mergeCells count="1">
    <mergeCell ref="B1:K1"/>
  </mergeCells>
  <phoneticPr fontId="1"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9F623-3759-4779-985D-9942AC28C998}">
  <dimension ref="A1:K47"/>
  <sheetViews>
    <sheetView zoomScaleNormal="100" workbookViewId="0">
      <selection activeCell="P15" sqref="P15"/>
    </sheetView>
  </sheetViews>
  <sheetFormatPr defaultColWidth="9" defaultRowHeight="14.4" x14ac:dyDescent="0.25"/>
  <cols>
    <col min="1" max="1" width="5.6640625" bestFit="1" customWidth="1"/>
    <col min="2" max="2" width="21.21875" style="1" customWidth="1"/>
    <col min="3" max="4" width="6" style="1" bestFit="1" customWidth="1"/>
    <col min="5" max="5" width="9.6640625" style="1" bestFit="1" customWidth="1"/>
    <col min="6" max="6" width="10.33203125" style="1" bestFit="1" customWidth="1"/>
    <col min="7" max="7" width="5.5546875" style="1" bestFit="1" customWidth="1"/>
    <col min="8" max="8" width="47.88671875" style="1" customWidth="1"/>
    <col min="9" max="9" width="19.44140625" style="2" customWidth="1"/>
    <col min="10" max="10" width="12.109375" style="24" bestFit="1" customWidth="1"/>
    <col min="11" max="11" width="56.6640625" customWidth="1"/>
  </cols>
  <sheetData>
    <row r="1" spans="1:11" ht="24" customHeight="1" x14ac:dyDescent="0.25">
      <c r="B1" s="29" t="s">
        <v>15</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317</v>
      </c>
      <c r="C3" s="14" t="s">
        <v>7</v>
      </c>
      <c r="D3" s="14" t="s">
        <v>18</v>
      </c>
      <c r="E3" s="14" t="s">
        <v>10</v>
      </c>
      <c r="F3" s="14" t="s">
        <v>11</v>
      </c>
      <c r="G3" s="14" t="s">
        <v>19</v>
      </c>
      <c r="H3" s="14"/>
      <c r="I3" s="13"/>
      <c r="J3" s="18" t="s">
        <v>49</v>
      </c>
      <c r="K3" s="14" t="s">
        <v>47</v>
      </c>
    </row>
    <row r="4" spans="1:11" ht="26.4" x14ac:dyDescent="0.25">
      <c r="A4" s="15" t="s">
        <v>33</v>
      </c>
      <c r="B4" s="14" t="s">
        <v>318</v>
      </c>
      <c r="C4" s="14" t="s">
        <v>12</v>
      </c>
      <c r="D4" s="14" t="s">
        <v>8</v>
      </c>
      <c r="E4" s="14" t="s">
        <v>316</v>
      </c>
      <c r="F4" s="14" t="s">
        <v>20</v>
      </c>
      <c r="G4" s="14" t="s">
        <v>21</v>
      </c>
      <c r="H4" s="14"/>
      <c r="I4" s="13"/>
      <c r="J4" s="18"/>
      <c r="K4" s="14" t="s">
        <v>59</v>
      </c>
    </row>
    <row r="5" spans="1:11" x14ac:dyDescent="0.25">
      <c r="A5" s="15" t="s">
        <v>33</v>
      </c>
      <c r="B5" s="14" t="s">
        <v>319</v>
      </c>
      <c r="C5" s="14" t="s">
        <v>13</v>
      </c>
      <c r="D5" s="14" t="s">
        <v>22</v>
      </c>
      <c r="E5" s="14" t="s">
        <v>23</v>
      </c>
      <c r="F5" s="14" t="s">
        <v>24</v>
      </c>
      <c r="G5" s="14" t="s">
        <v>25</v>
      </c>
      <c r="H5" s="14"/>
      <c r="I5" s="13"/>
      <c r="J5" s="18"/>
      <c r="K5" s="14"/>
    </row>
    <row r="6" spans="1:11" x14ac:dyDescent="0.25">
      <c r="A6" s="15" t="s">
        <v>33</v>
      </c>
      <c r="B6" s="14" t="s">
        <v>320</v>
      </c>
      <c r="C6" s="14" t="s">
        <v>14</v>
      </c>
      <c r="D6" s="14" t="s">
        <v>26</v>
      </c>
      <c r="E6" s="14" t="s">
        <v>65</v>
      </c>
      <c r="F6" s="14" t="s">
        <v>27</v>
      </c>
      <c r="G6" s="14" t="s">
        <v>28</v>
      </c>
      <c r="H6" s="14"/>
      <c r="I6" s="13"/>
      <c r="J6" s="18"/>
      <c r="K6" s="13"/>
    </row>
    <row r="7" spans="1:11" x14ac:dyDescent="0.25">
      <c r="A7" s="15" t="s">
        <v>33</v>
      </c>
      <c r="B7" s="14"/>
      <c r="C7" s="14" t="s">
        <v>29</v>
      </c>
      <c r="D7" s="14" t="s">
        <v>30</v>
      </c>
      <c r="E7" s="14"/>
      <c r="F7" s="14" t="s">
        <v>31</v>
      </c>
      <c r="G7" s="14" t="s">
        <v>9</v>
      </c>
      <c r="H7" s="14"/>
      <c r="I7" s="13"/>
      <c r="J7" s="18"/>
      <c r="K7" s="13"/>
    </row>
    <row r="8" spans="1:11" x14ac:dyDescent="0.25">
      <c r="A8" s="15" t="s">
        <v>33</v>
      </c>
      <c r="B8" s="14"/>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30" t="s">
        <v>317</v>
      </c>
      <c r="C11" s="30" t="s">
        <v>13</v>
      </c>
      <c r="D11" s="30" t="s">
        <v>71</v>
      </c>
      <c r="E11" s="30" t="s">
        <v>72</v>
      </c>
      <c r="F11" s="30" t="s">
        <v>24</v>
      </c>
      <c r="G11" s="30" t="s">
        <v>75</v>
      </c>
      <c r="H11" s="30" t="s">
        <v>346</v>
      </c>
      <c r="I11" s="31" t="s">
        <v>74</v>
      </c>
      <c r="J11" s="32">
        <v>42614</v>
      </c>
      <c r="K11" s="30" t="str" cm="1">
        <f t="array" ref="K11">_xlfn.TEXTJOIN("-",TRUE,LEFT(B11,3),LEFT(C11:G11,2),H11,TEXT(J11,"yyyy.mm.dd"))</f>
        <v>2.1-03-02-01-03-01-《中国矿产资源报告（2016年）》-2016.09.01</v>
      </c>
    </row>
    <row r="12" spans="1:11" ht="25.05" customHeight="1" x14ac:dyDescent="0.25">
      <c r="A12" s="15"/>
      <c r="B12" s="30" t="s">
        <v>317</v>
      </c>
      <c r="C12" s="30" t="s">
        <v>13</v>
      </c>
      <c r="D12" s="30" t="s">
        <v>71</v>
      </c>
      <c r="E12" s="30" t="s">
        <v>72</v>
      </c>
      <c r="F12" s="30" t="s">
        <v>24</v>
      </c>
      <c r="G12" s="30" t="s">
        <v>75</v>
      </c>
      <c r="H12" s="30" t="s">
        <v>347</v>
      </c>
      <c r="I12" s="31" t="s">
        <v>74</v>
      </c>
      <c r="J12" s="32">
        <v>42979</v>
      </c>
      <c r="K12" s="30" t="str" cm="1">
        <f t="array" ref="K12">_xlfn.TEXTJOIN("-",TRUE,LEFT(B12,3),LEFT(C12:G12,2),H12,TEXT(J12,"yyyy.mm.dd"))</f>
        <v>2.1-03-02-01-03-01-《中国矿产资源报告（2017年）》-2017.09.01</v>
      </c>
    </row>
    <row r="13" spans="1:11" ht="25.05" customHeight="1" x14ac:dyDescent="0.25">
      <c r="B13" s="30" t="s">
        <v>317</v>
      </c>
      <c r="C13" s="30" t="s">
        <v>13</v>
      </c>
      <c r="D13" s="30" t="s">
        <v>71</v>
      </c>
      <c r="E13" s="30" t="s">
        <v>72</v>
      </c>
      <c r="F13" s="30" t="s">
        <v>24</v>
      </c>
      <c r="G13" s="30" t="s">
        <v>75</v>
      </c>
      <c r="H13" s="30" t="s">
        <v>348</v>
      </c>
      <c r="I13" s="31" t="s">
        <v>74</v>
      </c>
      <c r="J13" s="32">
        <v>43344</v>
      </c>
      <c r="K13" s="30" t="str" cm="1">
        <f t="array" ref="K13">_xlfn.TEXTJOIN("-",TRUE,LEFT(B13,3),LEFT(C13:G13,2),H13,TEXT(J13,"yyyy.mm.dd"))</f>
        <v>2.1-03-02-01-03-01-《中国矿产资源报告（2018年）》-2018.09.01</v>
      </c>
    </row>
    <row r="14" spans="1:11" ht="25.05" customHeight="1" x14ac:dyDescent="0.25">
      <c r="B14" s="30" t="s">
        <v>317</v>
      </c>
      <c r="C14" s="30" t="s">
        <v>13</v>
      </c>
      <c r="D14" s="30" t="s">
        <v>71</v>
      </c>
      <c r="E14" s="30" t="s">
        <v>72</v>
      </c>
      <c r="F14" s="30" t="s">
        <v>24</v>
      </c>
      <c r="G14" s="30" t="s">
        <v>75</v>
      </c>
      <c r="H14" s="30" t="s">
        <v>349</v>
      </c>
      <c r="I14" s="31" t="s">
        <v>74</v>
      </c>
      <c r="J14" s="32">
        <v>43709</v>
      </c>
      <c r="K14" s="30" t="str" cm="1">
        <f t="array" ref="K14">_xlfn.TEXTJOIN("-",TRUE,LEFT(B14,3),LEFT(C14:G14,2),H14,TEXT(J14,"yyyy.mm.dd"))</f>
        <v>2.1-03-02-01-03-01-《中国矿产资源报告（2019年）》-2019.09.01</v>
      </c>
    </row>
    <row r="15" spans="1:11" ht="25.05" customHeight="1" x14ac:dyDescent="0.25">
      <c r="B15" s="30" t="s">
        <v>317</v>
      </c>
      <c r="C15" s="30" t="s">
        <v>13</v>
      </c>
      <c r="D15" s="30" t="s">
        <v>71</v>
      </c>
      <c r="E15" s="30" t="s">
        <v>72</v>
      </c>
      <c r="F15" s="30" t="s">
        <v>24</v>
      </c>
      <c r="G15" s="30" t="s">
        <v>75</v>
      </c>
      <c r="H15" s="30" t="s">
        <v>350</v>
      </c>
      <c r="I15" s="31" t="s">
        <v>74</v>
      </c>
      <c r="J15" s="32">
        <v>44075</v>
      </c>
      <c r="K15" s="30" t="str" cm="1">
        <f t="array" ref="K15">_xlfn.TEXTJOIN("-",TRUE,LEFT(B15,3),LEFT(C15:G15,2),H15,TEXT(J15,"yyyy.mm.dd"))</f>
        <v>2.1-03-02-01-03-01-《中国矿产资源报告（2020年）》-2020.09.01</v>
      </c>
    </row>
    <row r="16" spans="1:11" ht="25.05" customHeight="1" x14ac:dyDescent="0.25">
      <c r="B16" s="30" t="s">
        <v>317</v>
      </c>
      <c r="C16" s="30" t="s">
        <v>13</v>
      </c>
      <c r="D16" s="30" t="s">
        <v>71</v>
      </c>
      <c r="E16" s="30" t="s">
        <v>72</v>
      </c>
      <c r="F16" s="30" t="s">
        <v>24</v>
      </c>
      <c r="G16" s="30" t="s">
        <v>75</v>
      </c>
      <c r="H16" s="30" t="s">
        <v>351</v>
      </c>
      <c r="I16" s="31" t="s">
        <v>74</v>
      </c>
      <c r="J16" s="32">
        <v>44440</v>
      </c>
      <c r="K16" s="30" t="str" cm="1">
        <f t="array" ref="K16">_xlfn.TEXTJOIN("-",TRUE,LEFT(B16,3),LEFT(C16:G16,2),H16,TEXT(J16,"yyyy.mm.dd"))</f>
        <v>2.1-03-02-01-03-01-《中国矿产资源报告（2021年）》-2021.09.01</v>
      </c>
    </row>
    <row r="17" spans="2:11" ht="15.6" x14ac:dyDescent="0.35">
      <c r="B17" s="33" t="s">
        <v>317</v>
      </c>
      <c r="C17" s="33" t="s">
        <v>13</v>
      </c>
      <c r="D17" s="33" t="s">
        <v>71</v>
      </c>
      <c r="E17" s="33" t="s">
        <v>72</v>
      </c>
      <c r="F17" s="33" t="s">
        <v>24</v>
      </c>
      <c r="G17" s="33" t="s">
        <v>75</v>
      </c>
      <c r="H17" s="33" t="s">
        <v>352</v>
      </c>
      <c r="I17" s="34" t="s">
        <v>74</v>
      </c>
      <c r="J17" s="35">
        <v>44805</v>
      </c>
      <c r="K17" s="30" t="str" cm="1">
        <f t="array" ref="K17">_xlfn.TEXTJOIN("-",TRUE,LEFT(B17,3),LEFT(C17:G17,2),H17,TEXT(J17,"yyyy.mm.dd"))</f>
        <v>2.1-03-02-01-03-01-《中国矿产资源报告（2022年）》-2022.09.01</v>
      </c>
    </row>
    <row r="18" spans="2:11" ht="15.6" x14ac:dyDescent="0.35">
      <c r="B18" s="33" t="s">
        <v>317</v>
      </c>
      <c r="C18" s="33" t="s">
        <v>13</v>
      </c>
      <c r="D18" s="33" t="s">
        <v>71</v>
      </c>
      <c r="E18" s="33" t="s">
        <v>72</v>
      </c>
      <c r="F18" s="33" t="s">
        <v>24</v>
      </c>
      <c r="G18" s="33" t="s">
        <v>75</v>
      </c>
      <c r="H18" s="33" t="s">
        <v>353</v>
      </c>
      <c r="I18" s="34" t="s">
        <v>74</v>
      </c>
      <c r="J18" s="35">
        <v>45170</v>
      </c>
      <c r="K18" s="30" t="str" cm="1">
        <f t="array" ref="K18">_xlfn.TEXTJOIN("-",TRUE,LEFT(B18,3),LEFT(C18:G18,2),H18,TEXT(J18,"yyyy.mm.dd"))</f>
        <v>2.1-03-02-01-03-01-《中国矿产资源报告（2023年）》-2023.09.01</v>
      </c>
    </row>
    <row r="19" spans="2:11" ht="15.6" x14ac:dyDescent="0.35">
      <c r="B19" s="33" t="s">
        <v>317</v>
      </c>
      <c r="C19" s="33" t="s">
        <v>13</v>
      </c>
      <c r="D19" s="33" t="s">
        <v>71</v>
      </c>
      <c r="E19" s="33" t="s">
        <v>72</v>
      </c>
      <c r="F19" s="33" t="s">
        <v>24</v>
      </c>
      <c r="G19" s="33" t="s">
        <v>75</v>
      </c>
      <c r="H19" s="33" t="s">
        <v>354</v>
      </c>
      <c r="I19" s="34" t="s">
        <v>74</v>
      </c>
      <c r="J19" s="35">
        <v>45536</v>
      </c>
      <c r="K19" s="30" t="str" cm="1">
        <f t="array" ref="K19">_xlfn.TEXTJOIN("-",TRUE,LEFT(B19,3),LEFT(C19:G19,2),H19,TEXT(J19,"yyyy.mm.dd"))</f>
        <v>2.1-03-02-01-03-01-《中国矿产资源报告（2024年）》-2024.09.01</v>
      </c>
    </row>
    <row r="20" spans="2:11" ht="15.6" x14ac:dyDescent="0.35">
      <c r="B20" s="33" t="s">
        <v>317</v>
      </c>
      <c r="C20" s="33" t="s">
        <v>12</v>
      </c>
      <c r="D20" s="33" t="s">
        <v>71</v>
      </c>
      <c r="E20" s="33" t="s">
        <v>72</v>
      </c>
      <c r="F20" s="33" t="s">
        <v>69</v>
      </c>
      <c r="G20" s="33" t="s">
        <v>75</v>
      </c>
      <c r="H20" s="33" t="s">
        <v>355</v>
      </c>
      <c r="I20" s="34" t="s">
        <v>74</v>
      </c>
      <c r="J20" s="35">
        <v>44378</v>
      </c>
      <c r="K20" s="30" t="str" cm="1">
        <f t="array" ref="K20">_xlfn.TEXTJOIN("-",TRUE,LEFT(B20,3),LEFT(C20:G20,2),H20,TEXT(J20,"yyyy.mm.dd"))</f>
        <v>2.1-02-02-01-01-01-《2020年全国矿产资源储量统计表》-2021.07.01</v>
      </c>
    </row>
    <row r="21" spans="2:11" ht="15.6" x14ac:dyDescent="0.35">
      <c r="B21" s="33" t="s">
        <v>317</v>
      </c>
      <c r="C21" s="33" t="s">
        <v>12</v>
      </c>
      <c r="D21" s="33" t="s">
        <v>71</v>
      </c>
      <c r="E21" s="33" t="s">
        <v>68</v>
      </c>
      <c r="F21" s="33" t="s">
        <v>69</v>
      </c>
      <c r="G21" s="33" t="s">
        <v>75</v>
      </c>
      <c r="H21" s="33" t="s">
        <v>356</v>
      </c>
      <c r="I21" s="34" t="s">
        <v>74</v>
      </c>
      <c r="J21" s="35">
        <v>44256</v>
      </c>
      <c r="K21" s="30" t="str" cm="1">
        <f t="array" ref="K21">_xlfn.TEXTJOIN("-",TRUE,LEFT(B21,3),LEFT(C21:G21,2),H21,TEXT(J21,"yyyy.mm.dd"))</f>
        <v>2.1-02-02-02-01-01-《2020煤炭行业发展年度报告》-2021.03.01</v>
      </c>
    </row>
    <row r="22" spans="2:11" ht="15.6" x14ac:dyDescent="0.35">
      <c r="B22" s="33" t="s">
        <v>317</v>
      </c>
      <c r="C22" s="33" t="s">
        <v>12</v>
      </c>
      <c r="D22" s="33" t="s">
        <v>71</v>
      </c>
      <c r="E22" s="33" t="s">
        <v>68</v>
      </c>
      <c r="F22" s="33" t="s">
        <v>69</v>
      </c>
      <c r="G22" s="33" t="s">
        <v>75</v>
      </c>
      <c r="H22" s="33" t="s">
        <v>357</v>
      </c>
      <c r="I22" s="34" t="s">
        <v>74</v>
      </c>
      <c r="J22" s="35">
        <v>44621</v>
      </c>
      <c r="K22" s="30" t="str" cm="1">
        <f t="array" ref="K22">_xlfn.TEXTJOIN("-",TRUE,LEFT(B22,3),LEFT(C22:G22,2),H22,TEXT(J22,"yyyy.mm.dd"))</f>
        <v>2.1-02-02-02-01-01-《2021煤炭行业发展年度报告》-2022.03.01</v>
      </c>
    </row>
    <row r="23" spans="2:11" ht="15.6" x14ac:dyDescent="0.35">
      <c r="B23" s="33" t="s">
        <v>317</v>
      </c>
      <c r="C23" s="33" t="s">
        <v>12</v>
      </c>
      <c r="D23" s="33" t="s">
        <v>71</v>
      </c>
      <c r="E23" s="33" t="s">
        <v>68</v>
      </c>
      <c r="F23" s="33" t="s">
        <v>69</v>
      </c>
      <c r="G23" s="33" t="s">
        <v>75</v>
      </c>
      <c r="H23" s="33" t="s">
        <v>358</v>
      </c>
      <c r="I23" s="34" t="s">
        <v>74</v>
      </c>
      <c r="J23" s="35">
        <v>44986</v>
      </c>
      <c r="K23" s="30" t="str" cm="1">
        <f t="array" ref="K23">_xlfn.TEXTJOIN("-",TRUE,LEFT(B23,3),LEFT(C23:G23,2),H23,TEXT(J23,"yyyy.mm.dd"))</f>
        <v>2.1-02-02-02-01-01-《2022煤炭行业发展年度报告》-2023.03.01</v>
      </c>
    </row>
    <row r="24" spans="2:11" ht="15.6" x14ac:dyDescent="0.35">
      <c r="B24" s="33" t="s">
        <v>317</v>
      </c>
      <c r="C24" s="33" t="s">
        <v>12</v>
      </c>
      <c r="D24" s="33" t="s">
        <v>71</v>
      </c>
      <c r="E24" s="33" t="s">
        <v>68</v>
      </c>
      <c r="F24" s="33" t="s">
        <v>69</v>
      </c>
      <c r="G24" s="33" t="s">
        <v>75</v>
      </c>
      <c r="H24" s="33" t="s">
        <v>359</v>
      </c>
      <c r="I24" s="34" t="s">
        <v>74</v>
      </c>
      <c r="J24" s="35">
        <v>45352</v>
      </c>
      <c r="K24" s="30" t="str" cm="1">
        <f t="array" ref="K24">_xlfn.TEXTJOIN("-",TRUE,LEFT(B24,3),LEFT(C24:G24,2),H24,TEXT(J24,"yyyy.mm.dd"))</f>
        <v>2.1-02-02-02-01-01-《2023煤炭行业发展年度报告》-2024.03.01</v>
      </c>
    </row>
    <row r="25" spans="2:11" ht="15.6" x14ac:dyDescent="0.35">
      <c r="B25" s="33" t="s">
        <v>317</v>
      </c>
      <c r="C25" s="33" t="s">
        <v>12</v>
      </c>
      <c r="D25" s="33" t="s">
        <v>71</v>
      </c>
      <c r="E25" s="33" t="s">
        <v>68</v>
      </c>
      <c r="F25" s="33" t="s">
        <v>69</v>
      </c>
      <c r="G25" s="33" t="s">
        <v>75</v>
      </c>
      <c r="H25" s="33" t="s">
        <v>360</v>
      </c>
      <c r="I25" s="34" t="s">
        <v>74</v>
      </c>
      <c r="J25" s="35">
        <v>45717</v>
      </c>
      <c r="K25" s="30" t="str" cm="1">
        <f t="array" ref="K25">_xlfn.TEXTJOIN("-",TRUE,LEFT(B25,3),LEFT(C25:G25,2),H25,TEXT(J25,"yyyy.mm.dd"))</f>
        <v>2.1-02-02-02-01-01-《2024煤炭行业发展年度报告》-2025.03.01</v>
      </c>
    </row>
    <row r="26" spans="2:11" ht="15.6" x14ac:dyDescent="0.35">
      <c r="B26" s="33" t="s">
        <v>317</v>
      </c>
      <c r="C26" s="33" t="s">
        <v>12</v>
      </c>
      <c r="D26" s="33" t="s">
        <v>71</v>
      </c>
      <c r="E26" s="33" t="s">
        <v>68</v>
      </c>
      <c r="F26" s="33" t="s">
        <v>69</v>
      </c>
      <c r="G26" s="33" t="s">
        <v>75</v>
      </c>
      <c r="H26" s="33" t="s">
        <v>361</v>
      </c>
      <c r="I26" s="34" t="s">
        <v>74</v>
      </c>
      <c r="J26" s="35">
        <v>46142</v>
      </c>
      <c r="K26" s="30" t="str" cm="1">
        <f t="array" ref="K26">_xlfn.TEXTJOIN("-",TRUE,LEFT(B26,3),LEFT(C26:G26,2),H26,TEXT(J26,"yyyy.mm.dd"))</f>
        <v>2.1-02-02-02-01-01-《2025煤炭行业发展年度报告》-2026.04.30</v>
      </c>
    </row>
    <row r="27" spans="2:11" ht="15.6" x14ac:dyDescent="0.35">
      <c r="B27" s="33" t="s">
        <v>317</v>
      </c>
      <c r="C27" s="33" t="s">
        <v>13</v>
      </c>
      <c r="D27" s="33" t="s">
        <v>22</v>
      </c>
      <c r="E27" s="33" t="s">
        <v>72</v>
      </c>
      <c r="F27" s="33" t="s">
        <v>69</v>
      </c>
      <c r="G27" s="33" t="s">
        <v>75</v>
      </c>
      <c r="H27" s="33" t="s">
        <v>362</v>
      </c>
      <c r="I27" s="34" t="s">
        <v>363</v>
      </c>
      <c r="J27" s="35">
        <v>45847</v>
      </c>
      <c r="K27" s="30" t="str" cm="1">
        <f t="array" ref="K27">_xlfn.TEXTJOIN("-",TRUE,LEFT(B27,3),LEFT(C27:G27,2),H27,TEXT(J27,"yyyy.mm.dd"))</f>
        <v>2.1-03-03-01-01-01-《山东省煤炭产能公告2025年6月》-2025.07.09</v>
      </c>
    </row>
    <row r="28" spans="2:11" ht="15.6" x14ac:dyDescent="0.35">
      <c r="B28" s="33" t="s">
        <v>317</v>
      </c>
      <c r="C28" s="33" t="s">
        <v>13</v>
      </c>
      <c r="D28" s="33" t="s">
        <v>22</v>
      </c>
      <c r="E28" s="33" t="s">
        <v>72</v>
      </c>
      <c r="F28" s="33" t="s">
        <v>69</v>
      </c>
      <c r="G28" s="33" t="s">
        <v>75</v>
      </c>
      <c r="H28" s="33" t="s">
        <v>364</v>
      </c>
      <c r="I28" s="34" t="s">
        <v>74</v>
      </c>
      <c r="J28" s="35">
        <v>45859</v>
      </c>
      <c r="K28" s="30" t="str" cm="1">
        <f t="array" ref="K28">_xlfn.TEXTJOIN("-",TRUE,LEFT(B28,3),LEFT(C28:G28,2),H28,TEXT(J28,"yyyy.mm.dd"))</f>
        <v>2.1-03-03-01-01-01-《贵州省煤炭产能公告2025年6月》-2025.07.21</v>
      </c>
    </row>
    <row r="29" spans="2:11" ht="15.6" x14ac:dyDescent="0.35">
      <c r="B29" s="33" t="s">
        <v>317</v>
      </c>
      <c r="C29" s="33" t="s">
        <v>13</v>
      </c>
      <c r="D29" s="33" t="s">
        <v>22</v>
      </c>
      <c r="E29" s="33" t="s">
        <v>68</v>
      </c>
      <c r="F29" s="33" t="s">
        <v>69</v>
      </c>
      <c r="G29" s="33" t="s">
        <v>75</v>
      </c>
      <c r="H29" s="33" t="s">
        <v>365</v>
      </c>
      <c r="I29" s="34" t="s">
        <v>74</v>
      </c>
      <c r="J29" s="35">
        <v>46038</v>
      </c>
      <c r="K29" s="30" t="str" cm="1">
        <f t="array" ref="K29">_xlfn.TEXTJOIN("-",TRUE,LEFT(B29,3),LEFT(C29:G29,2),H29,TEXT(J29,"yyyy.mm.dd"))</f>
        <v>2.1-03-03-02-01-01-《一组数字看陕西煤炭发展成就》-2026.01.16</v>
      </c>
    </row>
    <row r="30" spans="2:11" ht="15.6" x14ac:dyDescent="0.35">
      <c r="B30" s="33" t="s">
        <v>317</v>
      </c>
      <c r="C30" s="33" t="s">
        <v>13</v>
      </c>
      <c r="D30" s="33" t="s">
        <v>22</v>
      </c>
      <c r="E30" s="33" t="s">
        <v>68</v>
      </c>
      <c r="F30" s="33" t="s">
        <v>69</v>
      </c>
      <c r="G30" s="33" t="s">
        <v>75</v>
      </c>
      <c r="H30" s="33" t="s">
        <v>366</v>
      </c>
      <c r="I30" s="34" t="s">
        <v>74</v>
      </c>
      <c r="J30" s="35">
        <v>46043</v>
      </c>
      <c r="K30" s="30" t="str" cm="1">
        <f t="array" ref="K30">_xlfn.TEXTJOIN("-",TRUE,LEFT(B30,3),LEFT(C30:G30,2),H30,TEXT(J30,"yyyy.mm.dd"))</f>
        <v>2.1-03-03-02-01-01-《2025年陕西煤炭产量》-2026.01.21</v>
      </c>
    </row>
    <row r="31" spans="2:11" ht="15.6" x14ac:dyDescent="0.35">
      <c r="B31" s="33" t="s">
        <v>317</v>
      </c>
      <c r="C31" s="33" t="s">
        <v>78</v>
      </c>
      <c r="D31" s="33" t="s">
        <v>22</v>
      </c>
      <c r="E31" s="33" t="s">
        <v>72</v>
      </c>
      <c r="F31" s="33" t="s">
        <v>69</v>
      </c>
      <c r="G31" s="33" t="s">
        <v>73</v>
      </c>
      <c r="H31" s="33" t="s">
        <v>367</v>
      </c>
      <c r="I31" s="34" t="s">
        <v>368</v>
      </c>
      <c r="J31" s="35">
        <v>44945</v>
      </c>
      <c r="K31" s="30" t="str" cm="1">
        <f t="array" ref="K31">_xlfn.TEXTJOIN("-",TRUE,LEFT(B31,3),LEFT(C31:G31,2),H31,TEXT(J31,"yyyy.mm.dd"))</f>
        <v>2.1-04-03-01-01-05-《山西省2021—2025年矿产资源总体规划
和煤层气资源勘查开发规划》-2023.01.19</v>
      </c>
    </row>
    <row r="32" spans="2:11" ht="15.6" x14ac:dyDescent="0.35">
      <c r="B32" s="33" t="s">
        <v>317</v>
      </c>
      <c r="C32" s="33" t="s">
        <v>13</v>
      </c>
      <c r="D32" s="33" t="s">
        <v>22</v>
      </c>
      <c r="E32" s="33" t="s">
        <v>72</v>
      </c>
      <c r="F32" s="33" t="s">
        <v>69</v>
      </c>
      <c r="G32" s="33" t="s">
        <v>73</v>
      </c>
      <c r="H32" s="33" t="s">
        <v>369</v>
      </c>
      <c r="I32" s="34" t="s">
        <v>74</v>
      </c>
      <c r="J32" s="35">
        <v>46102</v>
      </c>
      <c r="K32" s="30" t="str" cm="1">
        <f t="array" ref="K32">_xlfn.TEXTJOIN("-",TRUE,LEFT(B32,3),LEFT(C32:G32,2),H32,TEXT(J32,"yyyy.mm.dd"))</f>
        <v>2.1-03-03-01-01-05-《内蒙古“十五五”煤炭产能》-2026.03.21</v>
      </c>
    </row>
    <row r="33" spans="2:11" ht="15.6" x14ac:dyDescent="0.35">
      <c r="B33" s="33" t="s">
        <v>317</v>
      </c>
      <c r="C33" s="33" t="s">
        <v>12</v>
      </c>
      <c r="D33" s="33" t="s">
        <v>30</v>
      </c>
      <c r="E33" s="33" t="s">
        <v>68</v>
      </c>
      <c r="F33" s="33" t="s">
        <v>370</v>
      </c>
      <c r="G33" s="33" t="s">
        <v>75</v>
      </c>
      <c r="H33" s="33" t="s">
        <v>371</v>
      </c>
      <c r="I33" s="34" t="s">
        <v>74</v>
      </c>
      <c r="J33" s="35">
        <v>46110</v>
      </c>
      <c r="K33" s="30" t="str" cm="1">
        <f t="array" ref="K33">_xlfn.TEXTJOIN("-",TRUE,LEFT(B33,3),LEFT(C33:G33,2),H33,TEXT(J33,"yyyy.mm.dd"))</f>
        <v>2.1-02-05-02-上交-01-《中国神华2025年年度报告（煤炭板块）》-2026.03.29</v>
      </c>
    </row>
    <row r="34" spans="2:11" ht="15.6" x14ac:dyDescent="0.35">
      <c r="B34" s="33" t="s">
        <v>317</v>
      </c>
      <c r="C34" s="33" t="s">
        <v>13</v>
      </c>
      <c r="D34" s="33" t="s">
        <v>30</v>
      </c>
      <c r="E34" s="33" t="s">
        <v>68</v>
      </c>
      <c r="F34" s="33" t="s">
        <v>20</v>
      </c>
      <c r="G34" s="33" t="s">
        <v>75</v>
      </c>
      <c r="H34" s="33" t="s">
        <v>372</v>
      </c>
      <c r="I34" s="34" t="s">
        <v>74</v>
      </c>
      <c r="J34" s="35">
        <v>46135</v>
      </c>
      <c r="K34" s="30" t="str" cm="1">
        <f t="array" ref="K34">_xlfn.TEXTJOIN("-",TRUE,LEFT(B34,3),LEFT(C34:G34,2),H34,TEXT(J34,"yyyy.mm.dd"))</f>
        <v>2.1-03-05-02-02-01-《陕西能源2025年主要运营数据公告》-2026.04.23</v>
      </c>
    </row>
    <row r="35" spans="2:11" ht="15.6" x14ac:dyDescent="0.35">
      <c r="B35" s="33" t="s">
        <v>317</v>
      </c>
      <c r="C35" s="33" t="s">
        <v>13</v>
      </c>
      <c r="D35" s="33" t="s">
        <v>30</v>
      </c>
      <c r="E35" s="33" t="s">
        <v>68</v>
      </c>
      <c r="F35" s="33" t="s">
        <v>20</v>
      </c>
      <c r="G35" s="33" t="s">
        <v>75</v>
      </c>
      <c r="H35" s="33" t="s">
        <v>373</v>
      </c>
      <c r="I35" s="34" t="s">
        <v>74</v>
      </c>
      <c r="J35" s="35">
        <v>46141</v>
      </c>
      <c r="K35" s="30" t="str" cm="1">
        <f t="array" ref="K35">_xlfn.TEXTJOIN("-",TRUE,LEFT(B35,3),LEFT(C35:G35,2),H35,TEXT(J35,"yyyy.mm.dd"))</f>
        <v>2.1-03-05-02-02-01-《晋控煤业2025年主要运营数据公告》-2026.04.29</v>
      </c>
    </row>
    <row r="36" spans="2:11" ht="15.6" x14ac:dyDescent="0.35">
      <c r="B36" s="33" t="s">
        <v>317</v>
      </c>
      <c r="C36" s="33" t="s">
        <v>32</v>
      </c>
      <c r="D36" s="33" t="s">
        <v>71</v>
      </c>
      <c r="E36" s="33" t="s">
        <v>64</v>
      </c>
      <c r="F36" s="33" t="s">
        <v>27</v>
      </c>
      <c r="G36" s="33" t="s">
        <v>73</v>
      </c>
      <c r="H36" s="33" t="s">
        <v>374</v>
      </c>
      <c r="I36" s="34" t="s">
        <v>74</v>
      </c>
      <c r="J36" s="35">
        <v>46100</v>
      </c>
      <c r="K36" s="30" t="str" cm="1">
        <f t="array" ref="K36">_xlfn.TEXTJOIN("-",TRUE,LEFT(B36,3),LEFT(C36:G36,2),H36,TEXT(J36,"yyyy.mm.dd"))</f>
        <v>2.1-06-02-04-04-05-《粉煤灰提取有价金属》-2026.03.19</v>
      </c>
    </row>
    <row r="37" spans="2:11" ht="15.6" x14ac:dyDescent="0.35">
      <c r="B37" s="36" t="s">
        <v>318</v>
      </c>
      <c r="C37" s="36" t="s">
        <v>13</v>
      </c>
      <c r="D37" s="36" t="s">
        <v>30</v>
      </c>
      <c r="E37" s="36" t="s">
        <v>68</v>
      </c>
      <c r="F37" s="36" t="s">
        <v>20</v>
      </c>
      <c r="G37" s="36" t="s">
        <v>75</v>
      </c>
      <c r="H37" s="36" t="s">
        <v>375</v>
      </c>
      <c r="I37" s="37" t="s">
        <v>74</v>
      </c>
      <c r="J37" s="38">
        <v>46125</v>
      </c>
      <c r="K37" s="42" t="str" cm="1">
        <f t="array" ref="K37">_xlfn.TEXTJOIN("-",TRUE,LEFT(B37,3),LEFT(C37:G37,2),H37,TEXT(J37,"yyyy.mm.dd"))</f>
        <v>2.2-03-05-02-02-01-《国家能源集团朔黄铁路年货运量突破1亿吨》-2026.04.13</v>
      </c>
    </row>
    <row r="38" spans="2:11" ht="15.6" x14ac:dyDescent="0.35">
      <c r="B38" s="36" t="s">
        <v>318</v>
      </c>
      <c r="C38" s="36" t="s">
        <v>12</v>
      </c>
      <c r="D38" s="36" t="s">
        <v>71</v>
      </c>
      <c r="E38" s="36" t="s">
        <v>68</v>
      </c>
      <c r="F38" s="36" t="s">
        <v>20</v>
      </c>
      <c r="G38" s="36" t="s">
        <v>73</v>
      </c>
      <c r="H38" s="36" t="s">
        <v>376</v>
      </c>
      <c r="I38" s="37" t="s">
        <v>74</v>
      </c>
      <c r="J38" s="38">
        <v>46101</v>
      </c>
      <c r="K38" s="42" t="str" cm="1">
        <f t="array" ref="K38">_xlfn.TEXTJOIN("-",TRUE,LEFT(B38,3),LEFT(C38:G38,2),H38,TEXT(J38,"yyyy.mm.dd"))</f>
        <v>2.2-02-02-02-02-05-《“北煤南运”大通道作用凸显》-2026.03.20</v>
      </c>
    </row>
    <row r="39" spans="2:11" ht="15.6" x14ac:dyDescent="0.35">
      <c r="B39" s="36" t="s">
        <v>318</v>
      </c>
      <c r="C39" s="36" t="s">
        <v>32</v>
      </c>
      <c r="D39" s="36" t="s">
        <v>66</v>
      </c>
      <c r="E39" s="36" t="s">
        <v>23</v>
      </c>
      <c r="F39" s="36" t="s">
        <v>20</v>
      </c>
      <c r="G39" s="36" t="s">
        <v>73</v>
      </c>
      <c r="H39" s="36" t="s">
        <v>377</v>
      </c>
      <c r="I39" s="37" t="s">
        <v>74</v>
      </c>
      <c r="J39" s="38">
        <v>46119</v>
      </c>
      <c r="K39" s="42" t="str" cm="1">
        <f t="array" ref="K39">_xlfn.TEXTJOIN("-",TRUE,LEFT(B39,3),LEFT(C39:G39,2),H39,TEXT(J39,"yyyy.mm.dd"))</f>
        <v>2.2-06-06-03-02-05-《蒙煤南运全流程解析》-2026.04.07</v>
      </c>
    </row>
    <row r="40" spans="2:11" ht="15.6" x14ac:dyDescent="0.35">
      <c r="B40" s="39" t="s">
        <v>319</v>
      </c>
      <c r="C40" s="39" t="s">
        <v>13</v>
      </c>
      <c r="D40" s="39" t="s">
        <v>71</v>
      </c>
      <c r="E40" s="39" t="s">
        <v>72</v>
      </c>
      <c r="F40" s="39" t="s">
        <v>20</v>
      </c>
      <c r="G40" s="39" t="s">
        <v>75</v>
      </c>
      <c r="H40" s="39" t="s">
        <v>378</v>
      </c>
      <c r="I40" s="40" t="s">
        <v>74</v>
      </c>
      <c r="J40" s="41">
        <v>46084</v>
      </c>
      <c r="K40" s="26" t="str" cm="1">
        <f t="array" ref="K40">_xlfn.TEXTJOIN("-",TRUE,LEFT(B40,3),LEFT(C40:G40,2),H40,TEXT(J40,"yyyy.mm.dd"))</f>
        <v>2.3-03-02-01-02-01-《非化石能源消费总量》-2026.03.03</v>
      </c>
    </row>
    <row r="41" spans="2:11" ht="15.6" x14ac:dyDescent="0.35">
      <c r="B41" s="39" t="s">
        <v>319</v>
      </c>
      <c r="C41" s="39" t="s">
        <v>12</v>
      </c>
      <c r="D41" s="39" t="s">
        <v>66</v>
      </c>
      <c r="E41" s="39" t="s">
        <v>23</v>
      </c>
      <c r="F41" s="39" t="s">
        <v>20</v>
      </c>
      <c r="G41" s="39" t="s">
        <v>73</v>
      </c>
      <c r="H41" s="39" t="s">
        <v>379</v>
      </c>
      <c r="I41" s="40" t="s">
        <v>74</v>
      </c>
      <c r="J41" s="41">
        <v>46099</v>
      </c>
      <c r="K41" s="26" t="str" cm="1">
        <f t="array" ref="K41">_xlfn.TEXTJOIN("-",TRUE,LEFT(B41,3),LEFT(C41:G41,2),H41,TEXT(J41,"yyyy.mm.dd"))</f>
        <v>2.3-02-06-03-02-05-《中国煤制天然气行业发展现状及前景》-2026.03.18</v>
      </c>
    </row>
    <row r="42" spans="2:11" ht="15.6" x14ac:dyDescent="0.35">
      <c r="B42" s="39" t="s">
        <v>319</v>
      </c>
      <c r="C42" s="39" t="s">
        <v>32</v>
      </c>
      <c r="D42" s="39" t="s">
        <v>66</v>
      </c>
      <c r="E42" s="39" t="s">
        <v>23</v>
      </c>
      <c r="F42" s="39" t="s">
        <v>20</v>
      </c>
      <c r="G42" s="39" t="s">
        <v>73</v>
      </c>
      <c r="H42" s="39" t="s">
        <v>380</v>
      </c>
      <c r="I42" s="40" t="s">
        <v>74</v>
      </c>
      <c r="J42" s="41">
        <v>46109</v>
      </c>
      <c r="K42" s="26" t="str" cm="1">
        <f t="array" ref="K42">_xlfn.TEXTJOIN("-",TRUE,LEFT(B42,3),LEFT(C42:G42,2),H42,TEXT(J42,"yyyy.mm.dd"))</f>
        <v>2.3-06-06-03-02-05-《煤制烯烃经济性分析与发展方向建议》-2026.03.28</v>
      </c>
    </row>
    <row r="43" spans="2:11" ht="15.6" x14ac:dyDescent="0.35">
      <c r="B43" s="39" t="s">
        <v>319</v>
      </c>
      <c r="C43" s="39" t="s">
        <v>32</v>
      </c>
      <c r="D43" s="39" t="s">
        <v>66</v>
      </c>
      <c r="E43" s="39" t="s">
        <v>23</v>
      </c>
      <c r="F43" s="39" t="s">
        <v>20</v>
      </c>
      <c r="G43" s="39" t="s">
        <v>75</v>
      </c>
      <c r="H43" s="39" t="s">
        <v>381</v>
      </c>
      <c r="I43" s="40" t="s">
        <v>74</v>
      </c>
      <c r="J43" s="41">
        <v>46105</v>
      </c>
      <c r="K43" s="26" t="str" cm="1">
        <f t="array" ref="K43">_xlfn.TEXTJOIN("-",TRUE,LEFT(B43,3),LEFT(C43:G43,2),H43,TEXT(J43,"yyyy.mm.dd"))</f>
        <v>2.3-06-06-03-02-01-《2026年中国高炉炼铁行业产业链、发展现状及未来趋势分析》-2026.03.24</v>
      </c>
    </row>
    <row r="44" spans="2:11" ht="15.6" x14ac:dyDescent="0.35">
      <c r="B44" s="39" t="s">
        <v>319</v>
      </c>
      <c r="C44" s="39" t="s">
        <v>76</v>
      </c>
      <c r="D44" s="39" t="s">
        <v>71</v>
      </c>
      <c r="E44" s="39" t="s">
        <v>72</v>
      </c>
      <c r="F44" s="39" t="s">
        <v>69</v>
      </c>
      <c r="G44" s="39" t="s">
        <v>73</v>
      </c>
      <c r="H44" s="39" t="s">
        <v>382</v>
      </c>
      <c r="I44" s="40" t="s">
        <v>383</v>
      </c>
      <c r="J44" s="41">
        <v>42816</v>
      </c>
      <c r="K44" s="26" t="str" cm="1">
        <f t="array" ref="K44">_xlfn.TEXTJOIN("-",TRUE,LEFT(B44,3),LEFT(C44:G44,2),H44,TEXT(J44,"yyyy.mm.dd"))</f>
        <v>2.3-01-02-01-01-05-《现代煤化工产业创新发展布局方案》-2017.03.22</v>
      </c>
    </row>
    <row r="45" spans="2:11" ht="15.6" x14ac:dyDescent="0.35">
      <c r="B45" s="39" t="s">
        <v>319</v>
      </c>
      <c r="C45" s="39" t="s">
        <v>76</v>
      </c>
      <c r="D45" s="39" t="s">
        <v>71</v>
      </c>
      <c r="E45" s="39" t="s">
        <v>72</v>
      </c>
      <c r="F45" s="39" t="s">
        <v>69</v>
      </c>
      <c r="G45" s="39" t="s">
        <v>73</v>
      </c>
      <c r="H45" s="39" t="s">
        <v>384</v>
      </c>
      <c r="I45" s="40" t="s">
        <v>385</v>
      </c>
      <c r="J45" s="41">
        <v>45091</v>
      </c>
      <c r="K45" s="26" t="str" cm="1">
        <f t="array" ref="K45">_xlfn.TEXTJOIN("-",TRUE,LEFT(B45,3),LEFT(C45:G45,2),H45,TEXT(J45,"yyyy.mm.dd"))</f>
        <v>2.3-01-02-01-01-05-《关于推动现代煤化工产业健康发展的通知》-2023.06.14</v>
      </c>
    </row>
    <row r="46" spans="2:11" ht="15.6" x14ac:dyDescent="0.35">
      <c r="B46" s="39" t="s">
        <v>319</v>
      </c>
      <c r="C46" s="39" t="s">
        <v>32</v>
      </c>
      <c r="D46" s="39" t="s">
        <v>66</v>
      </c>
      <c r="E46" s="39" t="s">
        <v>68</v>
      </c>
      <c r="F46" s="39" t="s">
        <v>20</v>
      </c>
      <c r="G46" s="39" t="s">
        <v>73</v>
      </c>
      <c r="H46" s="39" t="s">
        <v>386</v>
      </c>
      <c r="I46" s="40" t="s">
        <v>74</v>
      </c>
      <c r="J46" s="41">
        <v>46121</v>
      </c>
      <c r="K46" s="26" t="str" cm="1">
        <f t="array" ref="K46">_xlfn.TEXTJOIN("-",TRUE,LEFT(B46,3),LEFT(C46:G46,2),H46,TEXT(J46,"yyyy.mm.dd"))</f>
        <v>2.3-06-06-02-02-05-《煤炭性价比凸显 产业链迎景气周期》-2026.04.09</v>
      </c>
    </row>
    <row r="47" spans="2:11" ht="15.6" x14ac:dyDescent="0.35">
      <c r="B47" s="39" t="s">
        <v>319</v>
      </c>
      <c r="C47" s="39" t="s">
        <v>12</v>
      </c>
      <c r="D47" s="39" t="s">
        <v>66</v>
      </c>
      <c r="E47" s="39" t="s">
        <v>23</v>
      </c>
      <c r="F47" s="39" t="s">
        <v>20</v>
      </c>
      <c r="G47" s="39" t="s">
        <v>73</v>
      </c>
      <c r="H47" s="39" t="s">
        <v>387</v>
      </c>
      <c r="I47" s="40" t="s">
        <v>74</v>
      </c>
      <c r="J47" s="41">
        <v>46121</v>
      </c>
      <c r="K47" s="26" t="str" cm="1">
        <f t="array" ref="K47">_xlfn.TEXTJOIN("-",TRUE,LEFT(B47,3),LEFT(C47:G47,2),H47,TEXT(J47,"yyyy.mm.dd"))</f>
        <v>2.3-02-06-03-02-05-《2026煤化工产业迎爆发，四大基地成核心战场》-2026.04.09</v>
      </c>
    </row>
  </sheetData>
  <mergeCells count="1">
    <mergeCell ref="B1:K1"/>
  </mergeCells>
  <phoneticPr fontId="1"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47B8-5DB0-4CCF-926F-5306538CF05D}">
  <dimension ref="A1:K54"/>
  <sheetViews>
    <sheetView zoomScaleNormal="100" workbookViewId="0">
      <selection activeCell="O24" sqref="O24"/>
    </sheetView>
  </sheetViews>
  <sheetFormatPr defaultColWidth="9" defaultRowHeight="14.4" x14ac:dyDescent="0.25"/>
  <cols>
    <col min="1" max="1" width="5.6640625" bestFit="1" customWidth="1"/>
    <col min="2" max="2" width="21.21875" style="1" customWidth="1"/>
    <col min="3" max="4" width="6" style="1" bestFit="1" customWidth="1"/>
    <col min="5" max="5" width="9.6640625" style="1" bestFit="1" customWidth="1"/>
    <col min="6" max="6" width="10.33203125" style="1" bestFit="1" customWidth="1"/>
    <col min="7" max="7" width="5.5546875" style="1" bestFit="1" customWidth="1"/>
    <col min="8" max="8" width="42.109375" style="1" customWidth="1"/>
    <col min="9" max="9" width="10.33203125" style="2" customWidth="1"/>
    <col min="10" max="10" width="11.6640625" style="24" bestFit="1" customWidth="1"/>
    <col min="11" max="11" width="51.5546875" customWidth="1"/>
  </cols>
  <sheetData>
    <row r="1" spans="1:11" ht="24" customHeight="1" x14ac:dyDescent="0.25">
      <c r="B1" s="29" t="s">
        <v>50</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321</v>
      </c>
      <c r="C3" s="14" t="s">
        <v>7</v>
      </c>
      <c r="D3" s="14" t="s">
        <v>18</v>
      </c>
      <c r="E3" s="14" t="s">
        <v>10</v>
      </c>
      <c r="F3" s="14" t="s">
        <v>11</v>
      </c>
      <c r="G3" s="14" t="s">
        <v>19</v>
      </c>
      <c r="H3" s="14"/>
      <c r="I3" s="13"/>
      <c r="J3" s="18" t="s">
        <v>49</v>
      </c>
      <c r="K3" s="14" t="s">
        <v>47</v>
      </c>
    </row>
    <row r="4" spans="1:11" ht="39.6" x14ac:dyDescent="0.25">
      <c r="A4" s="15" t="s">
        <v>33</v>
      </c>
      <c r="B4" s="14" t="s">
        <v>322</v>
      </c>
      <c r="C4" s="14" t="s">
        <v>12</v>
      </c>
      <c r="D4" s="14" t="s">
        <v>8</v>
      </c>
      <c r="E4" s="14" t="s">
        <v>316</v>
      </c>
      <c r="F4" s="14" t="s">
        <v>388</v>
      </c>
      <c r="G4" s="14" t="s">
        <v>21</v>
      </c>
      <c r="H4" s="14"/>
      <c r="I4" s="13"/>
      <c r="J4" s="18"/>
      <c r="K4" s="14" t="s">
        <v>436</v>
      </c>
    </row>
    <row r="5" spans="1:11" x14ac:dyDescent="0.25">
      <c r="A5" s="15" t="s">
        <v>33</v>
      </c>
      <c r="B5" s="14" t="s">
        <v>323</v>
      </c>
      <c r="C5" s="14" t="s">
        <v>13</v>
      </c>
      <c r="D5" s="14" t="s">
        <v>22</v>
      </c>
      <c r="E5" s="14" t="s">
        <v>23</v>
      </c>
      <c r="F5" s="14" t="s">
        <v>24</v>
      </c>
      <c r="G5" s="14" t="s">
        <v>25</v>
      </c>
      <c r="H5" s="14"/>
      <c r="I5" s="13"/>
      <c r="J5" s="18"/>
      <c r="K5" s="14"/>
    </row>
    <row r="6" spans="1:11" x14ac:dyDescent="0.25">
      <c r="A6" s="15" t="s">
        <v>33</v>
      </c>
      <c r="B6" s="14" t="s">
        <v>324</v>
      </c>
      <c r="C6" s="14" t="s">
        <v>14</v>
      </c>
      <c r="D6" s="14" t="s">
        <v>26</v>
      </c>
      <c r="E6" s="14" t="s">
        <v>65</v>
      </c>
      <c r="F6" s="14" t="s">
        <v>27</v>
      </c>
      <c r="G6" s="14" t="s">
        <v>28</v>
      </c>
      <c r="H6" s="14"/>
      <c r="I6" s="13"/>
      <c r="J6" s="18"/>
      <c r="K6" s="13"/>
    </row>
    <row r="7" spans="1:11" x14ac:dyDescent="0.25">
      <c r="A7" s="15" t="s">
        <v>33</v>
      </c>
      <c r="B7" s="14" t="s">
        <v>325</v>
      </c>
      <c r="C7" s="14" t="s">
        <v>29</v>
      </c>
      <c r="D7" s="14" t="s">
        <v>30</v>
      </c>
      <c r="E7" s="14"/>
      <c r="F7" s="14" t="s">
        <v>31</v>
      </c>
      <c r="G7" s="14" t="s">
        <v>9</v>
      </c>
      <c r="H7" s="14"/>
      <c r="I7" s="13"/>
      <c r="J7" s="18"/>
      <c r="K7" s="13"/>
    </row>
    <row r="8" spans="1:11" x14ac:dyDescent="0.25">
      <c r="A8" s="15" t="s">
        <v>33</v>
      </c>
      <c r="B8" s="14"/>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30" t="s">
        <v>389</v>
      </c>
      <c r="C11" s="30" t="s">
        <v>13</v>
      </c>
      <c r="D11" s="30" t="s">
        <v>66</v>
      </c>
      <c r="E11" s="30" t="s">
        <v>23</v>
      </c>
      <c r="F11" s="30" t="s">
        <v>20</v>
      </c>
      <c r="G11" s="30" t="s">
        <v>28</v>
      </c>
      <c r="H11" s="30" t="s">
        <v>390</v>
      </c>
      <c r="I11" s="31" t="s">
        <v>74</v>
      </c>
      <c r="J11" s="32">
        <v>46101</v>
      </c>
      <c r="K11" s="30" t="str" cm="1">
        <f t="array" ref="K11">_xlfn.TEXTJOIN("-",TRUE,LEFT(B11,3),LEFT(C11:G11,2),H11,TEXT(J11,"yyyy.mm.dd"))</f>
        <v>3.1-03-06-03-02-04-《动力煤3月周报3月》-2026.03.20</v>
      </c>
    </row>
    <row r="12" spans="1:11" ht="25.05" customHeight="1" x14ac:dyDescent="0.25">
      <c r="A12" s="15"/>
      <c r="B12" s="30" t="s">
        <v>389</v>
      </c>
      <c r="C12" s="30" t="s">
        <v>13</v>
      </c>
      <c r="D12" s="30" t="s">
        <v>66</v>
      </c>
      <c r="E12" s="30" t="s">
        <v>23</v>
      </c>
      <c r="F12" s="30" t="s">
        <v>20</v>
      </c>
      <c r="G12" s="30" t="s">
        <v>28</v>
      </c>
      <c r="H12" s="30" t="s">
        <v>391</v>
      </c>
      <c r="I12" s="31" t="s">
        <v>74</v>
      </c>
      <c r="J12" s="32">
        <v>46122</v>
      </c>
      <c r="K12" s="30" t="str" cm="1">
        <f t="array" ref="K12">_xlfn.TEXTJOIN("-",TRUE,LEFT(B12,3),LEFT(C12:G12,2),H12,TEXT(J12,"yyyy.mm.dd"))</f>
        <v>3.1-03-06-03-02-04-《动力煤4月周报 淡季累库进程较慢》-2026.04.10</v>
      </c>
    </row>
    <row r="13" spans="1:11" ht="25.05" customHeight="1" x14ac:dyDescent="0.25">
      <c r="B13" s="30" t="s">
        <v>389</v>
      </c>
      <c r="C13" s="30" t="s">
        <v>13</v>
      </c>
      <c r="D13" s="30" t="s">
        <v>66</v>
      </c>
      <c r="E13" s="30" t="s">
        <v>68</v>
      </c>
      <c r="F13" s="30" t="s">
        <v>20</v>
      </c>
      <c r="G13" s="30" t="s">
        <v>28</v>
      </c>
      <c r="H13" s="30" t="s">
        <v>392</v>
      </c>
      <c r="I13" s="31" t="s">
        <v>74</v>
      </c>
      <c r="J13" s="32">
        <v>46122</v>
      </c>
      <c r="K13" s="30" t="str" cm="1">
        <f t="array" ref="K13">_xlfn.TEXTJOIN("-",TRUE,LEFT(B13,3),LEFT(C13:G13,2),H13,TEXT(J13,"yyyy.mm.dd"))</f>
        <v>3.1-03-06-02-02-04-《3月30日至4月5日全国煤炭价格小幅上涨》-2026.04.10</v>
      </c>
    </row>
    <row r="14" spans="1:11" ht="25.05" customHeight="1" x14ac:dyDescent="0.25">
      <c r="B14" s="30" t="s">
        <v>389</v>
      </c>
      <c r="C14" s="30" t="s">
        <v>13</v>
      </c>
      <c r="D14" s="30" t="s">
        <v>66</v>
      </c>
      <c r="E14" s="30" t="s">
        <v>23</v>
      </c>
      <c r="F14" s="30" t="s">
        <v>20</v>
      </c>
      <c r="G14" s="30" t="s">
        <v>28</v>
      </c>
      <c r="H14" s="30" t="s">
        <v>393</v>
      </c>
      <c r="I14" s="31" t="s">
        <v>74</v>
      </c>
      <c r="J14" s="32">
        <v>46110</v>
      </c>
      <c r="K14" s="30" t="str" cm="1">
        <f t="array" ref="K14">_xlfn.TEXTJOIN("-",TRUE,LEFT(B14,3),LEFT(C14:G14,2),H14,TEXT(J14,"yyyy.mm.dd"))</f>
        <v>3.1-03-06-03-02-04-《煤炭行业周度数据更新（2026/3/29）》-2026.03.29</v>
      </c>
    </row>
    <row r="15" spans="1:11" ht="25.05" customHeight="1" x14ac:dyDescent="0.25">
      <c r="B15" s="30" t="s">
        <v>389</v>
      </c>
      <c r="C15" s="30" t="s">
        <v>13</v>
      </c>
      <c r="D15" s="30" t="s">
        <v>66</v>
      </c>
      <c r="E15" s="30" t="s">
        <v>23</v>
      </c>
      <c r="F15" s="30" t="s">
        <v>20</v>
      </c>
      <c r="G15" s="30" t="s">
        <v>28</v>
      </c>
      <c r="H15" s="30" t="s">
        <v>394</v>
      </c>
      <c r="I15" s="31" t="s">
        <v>74</v>
      </c>
      <c r="J15" s="32">
        <v>46119</v>
      </c>
      <c r="K15" s="30" t="str" cm="1">
        <f t="array" ref="K15">_xlfn.TEXTJOIN("-",TRUE,LEFT(B15,3),LEFT(C15:G15,2),H15,TEXT(J15,"yyyy.mm.dd"))</f>
        <v>3.1-03-06-03-02-04-《每周煤炭数据速递（2026.4.3）》-2026.04.07</v>
      </c>
    </row>
    <row r="16" spans="1:11" ht="25.05" customHeight="1" x14ac:dyDescent="0.25">
      <c r="B16" s="30" t="s">
        <v>389</v>
      </c>
      <c r="C16" s="30" t="s">
        <v>13</v>
      </c>
      <c r="D16" s="30" t="s">
        <v>66</v>
      </c>
      <c r="E16" s="30" t="s">
        <v>23</v>
      </c>
      <c r="F16" s="30" t="s">
        <v>20</v>
      </c>
      <c r="G16" s="30" t="s">
        <v>28</v>
      </c>
      <c r="H16" s="30" t="s">
        <v>395</v>
      </c>
      <c r="I16" s="31" t="s">
        <v>74</v>
      </c>
      <c r="J16" s="32">
        <v>46126</v>
      </c>
      <c r="K16" s="30" t="str" cm="1">
        <f t="array" ref="K16">_xlfn.TEXTJOIN("-",TRUE,LEFT(B16,3),LEFT(C16:G16,2),H16,TEXT(J16,"yyyy.mm.dd"))</f>
        <v>3.1-03-06-03-02-04-《每周煤炭数据速递（2026.4.10）》-2026.04.14</v>
      </c>
    </row>
    <row r="17" spans="2:11" ht="15.6" x14ac:dyDescent="0.35">
      <c r="B17" s="33" t="s">
        <v>389</v>
      </c>
      <c r="C17" s="33" t="s">
        <v>13</v>
      </c>
      <c r="D17" s="33" t="s">
        <v>66</v>
      </c>
      <c r="E17" s="33" t="s">
        <v>23</v>
      </c>
      <c r="F17" s="33" t="s">
        <v>20</v>
      </c>
      <c r="G17" s="33" t="s">
        <v>28</v>
      </c>
      <c r="H17" s="33" t="s">
        <v>396</v>
      </c>
      <c r="I17" s="34" t="s">
        <v>74</v>
      </c>
      <c r="J17" s="35">
        <v>46133</v>
      </c>
      <c r="K17" s="30" t="str" cm="1">
        <f t="array" ref="K17">_xlfn.TEXTJOIN("-",TRUE,LEFT(B17,3),LEFT(C17:G17,2),H17,TEXT(J17,"yyyy.mm.dd"))</f>
        <v>3.1-03-06-03-02-04-《每周煤炭数据速递（2026.4.17）》-2026.04.21</v>
      </c>
    </row>
    <row r="18" spans="2:11" ht="15.6" x14ac:dyDescent="0.35">
      <c r="B18" s="33" t="s">
        <v>389</v>
      </c>
      <c r="C18" s="33" t="s">
        <v>13</v>
      </c>
      <c r="D18" s="33" t="s">
        <v>66</v>
      </c>
      <c r="E18" s="33" t="s">
        <v>23</v>
      </c>
      <c r="F18" s="33" t="s">
        <v>20</v>
      </c>
      <c r="G18" s="33" t="s">
        <v>28</v>
      </c>
      <c r="H18" s="33" t="s">
        <v>397</v>
      </c>
      <c r="I18" s="34" t="s">
        <v>74</v>
      </c>
      <c r="J18" s="35">
        <v>46140</v>
      </c>
      <c r="K18" s="30" t="str" cm="1">
        <f t="array" ref="K18">_xlfn.TEXTJOIN("-",TRUE,LEFT(B18,3),LEFT(C18:G18,2),H18,TEXT(J18,"yyyy.mm.dd"))</f>
        <v>3.1-03-06-03-02-04-《每周煤炭数据速递（2026.4.24）》-2026.04.28</v>
      </c>
    </row>
    <row r="19" spans="2:11" ht="15.6" x14ac:dyDescent="0.35">
      <c r="B19" s="36" t="s">
        <v>398</v>
      </c>
      <c r="C19" s="36" t="s">
        <v>13</v>
      </c>
      <c r="D19" s="36" t="s">
        <v>71</v>
      </c>
      <c r="E19" s="36" t="s">
        <v>72</v>
      </c>
      <c r="F19" s="36" t="s">
        <v>69</v>
      </c>
      <c r="G19" s="36" t="s">
        <v>25</v>
      </c>
      <c r="H19" s="36" t="s">
        <v>399</v>
      </c>
      <c r="I19" s="37" t="s">
        <v>74</v>
      </c>
      <c r="J19" s="38">
        <v>45733</v>
      </c>
      <c r="K19" s="42" t="str" cm="1">
        <f t="array" ref="K19">_xlfn.TEXTJOIN("-",TRUE,LEFT(B19,3),LEFT(C19:G19,2),H19,TEXT(J19,"yyyy.mm.dd"))</f>
        <v>3.2-03-02-01-01-03-《2025年1-2月份能源生产情况》-2025.03.17</v>
      </c>
    </row>
    <row r="20" spans="2:11" ht="15.6" x14ac:dyDescent="0.35">
      <c r="B20" s="36" t="s">
        <v>398</v>
      </c>
      <c r="C20" s="36" t="s">
        <v>13</v>
      </c>
      <c r="D20" s="36" t="s">
        <v>71</v>
      </c>
      <c r="E20" s="36" t="s">
        <v>72</v>
      </c>
      <c r="F20" s="36" t="s">
        <v>69</v>
      </c>
      <c r="G20" s="36" t="s">
        <v>25</v>
      </c>
      <c r="H20" s="36" t="s">
        <v>400</v>
      </c>
      <c r="I20" s="37" t="s">
        <v>74</v>
      </c>
      <c r="J20" s="38">
        <v>45763</v>
      </c>
      <c r="K20" s="42" t="str" cm="1">
        <f t="array" ref="K20">_xlfn.TEXTJOIN("-",TRUE,LEFT(B20,3),LEFT(C20:G20,2),H20,TEXT(J20,"yyyy.mm.dd"))</f>
        <v>3.2-03-02-01-01-03-《2025年3月份能源生产情况》-2025.04.16</v>
      </c>
    </row>
    <row r="21" spans="2:11" ht="15.6" x14ac:dyDescent="0.35">
      <c r="B21" s="36" t="s">
        <v>398</v>
      </c>
      <c r="C21" s="36" t="s">
        <v>13</v>
      </c>
      <c r="D21" s="36" t="s">
        <v>71</v>
      </c>
      <c r="E21" s="36" t="s">
        <v>72</v>
      </c>
      <c r="F21" s="36" t="s">
        <v>69</v>
      </c>
      <c r="G21" s="36" t="s">
        <v>25</v>
      </c>
      <c r="H21" s="36" t="s">
        <v>401</v>
      </c>
      <c r="I21" s="37" t="s">
        <v>74</v>
      </c>
      <c r="J21" s="38">
        <v>45796</v>
      </c>
      <c r="K21" s="42" t="str" cm="1">
        <f t="array" ref="K21">_xlfn.TEXTJOIN("-",TRUE,LEFT(B21,3),LEFT(C21:G21,2),H21,TEXT(J21,"yyyy.mm.dd"))</f>
        <v>3.2-03-02-01-01-03-《2025年4月份能源生产情况》-2025.05.19</v>
      </c>
    </row>
    <row r="22" spans="2:11" ht="15.6" x14ac:dyDescent="0.35">
      <c r="B22" s="36" t="s">
        <v>398</v>
      </c>
      <c r="C22" s="36" t="s">
        <v>13</v>
      </c>
      <c r="D22" s="36" t="s">
        <v>71</v>
      </c>
      <c r="E22" s="36" t="s">
        <v>72</v>
      </c>
      <c r="F22" s="36" t="s">
        <v>69</v>
      </c>
      <c r="G22" s="36" t="s">
        <v>25</v>
      </c>
      <c r="H22" s="36" t="s">
        <v>402</v>
      </c>
      <c r="I22" s="37" t="s">
        <v>74</v>
      </c>
      <c r="J22" s="38">
        <v>45824</v>
      </c>
      <c r="K22" s="42" t="str" cm="1">
        <f t="array" ref="K22">_xlfn.TEXTJOIN("-",TRUE,LEFT(B22,3),LEFT(C22:G22,2),H22,TEXT(J22,"yyyy.mm.dd"))</f>
        <v>3.2-03-02-01-01-03-《2025年5月份能源生产情况》-2025.06.16</v>
      </c>
    </row>
    <row r="23" spans="2:11" ht="15.6" x14ac:dyDescent="0.35">
      <c r="B23" s="36" t="s">
        <v>398</v>
      </c>
      <c r="C23" s="36" t="s">
        <v>13</v>
      </c>
      <c r="D23" s="36" t="s">
        <v>71</v>
      </c>
      <c r="E23" s="36" t="s">
        <v>72</v>
      </c>
      <c r="F23" s="36" t="s">
        <v>69</v>
      </c>
      <c r="G23" s="36" t="s">
        <v>25</v>
      </c>
      <c r="H23" s="36" t="s">
        <v>403</v>
      </c>
      <c r="I23" s="37" t="s">
        <v>74</v>
      </c>
      <c r="J23" s="38">
        <v>45853</v>
      </c>
      <c r="K23" s="42" t="str" cm="1">
        <f t="array" ref="K23">_xlfn.TEXTJOIN("-",TRUE,LEFT(B23,3),LEFT(C23:G23,2),H23,TEXT(J23,"yyyy.mm.dd"))</f>
        <v>3.2-03-02-01-01-03-《2025年6月份能源生产情况》-2025.07.15</v>
      </c>
    </row>
    <row r="24" spans="2:11" ht="15.6" x14ac:dyDescent="0.35">
      <c r="B24" s="36" t="s">
        <v>398</v>
      </c>
      <c r="C24" s="36" t="s">
        <v>13</v>
      </c>
      <c r="D24" s="36" t="s">
        <v>71</v>
      </c>
      <c r="E24" s="36" t="s">
        <v>72</v>
      </c>
      <c r="F24" s="36" t="s">
        <v>69</v>
      </c>
      <c r="G24" s="36" t="s">
        <v>25</v>
      </c>
      <c r="H24" s="36" t="s">
        <v>404</v>
      </c>
      <c r="I24" s="37" t="s">
        <v>74</v>
      </c>
      <c r="J24" s="38">
        <v>45884</v>
      </c>
      <c r="K24" s="42" t="str" cm="1">
        <f t="array" ref="K24">_xlfn.TEXTJOIN("-",TRUE,LEFT(B24,3),LEFT(C24:G24,2),H24,TEXT(J24,"yyyy.mm.dd"))</f>
        <v>3.2-03-02-01-01-03-《2025年7月份能源生产情况》-2025.08.15</v>
      </c>
    </row>
    <row r="25" spans="2:11" ht="15.6" x14ac:dyDescent="0.35">
      <c r="B25" s="36" t="s">
        <v>398</v>
      </c>
      <c r="C25" s="36" t="s">
        <v>13</v>
      </c>
      <c r="D25" s="36" t="s">
        <v>71</v>
      </c>
      <c r="E25" s="36" t="s">
        <v>72</v>
      </c>
      <c r="F25" s="36" t="s">
        <v>69</v>
      </c>
      <c r="G25" s="36" t="s">
        <v>25</v>
      </c>
      <c r="H25" s="36" t="s">
        <v>405</v>
      </c>
      <c r="I25" s="37" t="s">
        <v>74</v>
      </c>
      <c r="J25" s="38">
        <v>45915</v>
      </c>
      <c r="K25" s="42" t="str" cm="1">
        <f t="array" ref="K25">_xlfn.TEXTJOIN("-",TRUE,LEFT(B25,3),LEFT(C25:G25,2),H25,TEXT(J25,"yyyy.mm.dd"))</f>
        <v>3.2-03-02-01-01-03-《2025年8月份能源生产情况》-2025.09.15</v>
      </c>
    </row>
    <row r="26" spans="2:11" ht="15.6" x14ac:dyDescent="0.35">
      <c r="B26" s="36" t="s">
        <v>398</v>
      </c>
      <c r="C26" s="36" t="s">
        <v>13</v>
      </c>
      <c r="D26" s="36" t="s">
        <v>71</v>
      </c>
      <c r="E26" s="36" t="s">
        <v>72</v>
      </c>
      <c r="F26" s="36" t="s">
        <v>69</v>
      </c>
      <c r="G26" s="36" t="s">
        <v>25</v>
      </c>
      <c r="H26" s="36" t="s">
        <v>406</v>
      </c>
      <c r="I26" s="37" t="s">
        <v>74</v>
      </c>
      <c r="J26" s="38">
        <v>45950</v>
      </c>
      <c r="K26" s="42" t="str" cm="1">
        <f t="array" ref="K26">_xlfn.TEXTJOIN("-",TRUE,LEFT(B26,3),LEFT(C26:G26,2),H26,TEXT(J26,"yyyy.mm.dd"))</f>
        <v>3.2-03-02-01-01-03-《2025年9月份能源生产情况》-2025.10.20</v>
      </c>
    </row>
    <row r="27" spans="2:11" ht="15.6" x14ac:dyDescent="0.35">
      <c r="B27" s="36" t="s">
        <v>398</v>
      </c>
      <c r="C27" s="36" t="s">
        <v>13</v>
      </c>
      <c r="D27" s="36" t="s">
        <v>71</v>
      </c>
      <c r="E27" s="36" t="s">
        <v>72</v>
      </c>
      <c r="F27" s="36" t="s">
        <v>69</v>
      </c>
      <c r="G27" s="36" t="s">
        <v>25</v>
      </c>
      <c r="H27" s="36" t="s">
        <v>407</v>
      </c>
      <c r="I27" s="37" t="s">
        <v>74</v>
      </c>
      <c r="J27" s="38">
        <v>45975</v>
      </c>
      <c r="K27" s="42" t="str" cm="1">
        <f t="array" ref="K27">_xlfn.TEXTJOIN("-",TRUE,LEFT(B27,3),LEFT(C27:G27,2),H27,TEXT(J27,"yyyy.mm.dd"))</f>
        <v>3.2-03-02-01-01-03-《2025年10月份能源生产情况》-2025.11.14</v>
      </c>
    </row>
    <row r="28" spans="2:11" ht="15.6" x14ac:dyDescent="0.35">
      <c r="B28" s="36" t="s">
        <v>398</v>
      </c>
      <c r="C28" s="36" t="s">
        <v>13</v>
      </c>
      <c r="D28" s="36" t="s">
        <v>71</v>
      </c>
      <c r="E28" s="36" t="s">
        <v>72</v>
      </c>
      <c r="F28" s="36" t="s">
        <v>69</v>
      </c>
      <c r="G28" s="36" t="s">
        <v>25</v>
      </c>
      <c r="H28" s="36" t="s">
        <v>408</v>
      </c>
      <c r="I28" s="37" t="s">
        <v>74</v>
      </c>
      <c r="J28" s="38">
        <v>46006</v>
      </c>
      <c r="K28" s="42" t="str" cm="1">
        <f t="array" ref="K28">_xlfn.TEXTJOIN("-",TRUE,LEFT(B28,3),LEFT(C28:G28,2),H28,TEXT(J28,"yyyy.mm.dd"))</f>
        <v>3.2-03-02-01-01-03-《2025年11月份能源生产情况》-2025.12.15</v>
      </c>
    </row>
    <row r="29" spans="2:11" ht="15.6" x14ac:dyDescent="0.35">
      <c r="B29" s="36" t="s">
        <v>398</v>
      </c>
      <c r="C29" s="36" t="s">
        <v>13</v>
      </c>
      <c r="D29" s="36" t="s">
        <v>71</v>
      </c>
      <c r="E29" s="36" t="s">
        <v>72</v>
      </c>
      <c r="F29" s="36" t="s">
        <v>69</v>
      </c>
      <c r="G29" s="36" t="s">
        <v>25</v>
      </c>
      <c r="H29" s="36" t="s">
        <v>409</v>
      </c>
      <c r="I29" s="37" t="s">
        <v>74</v>
      </c>
      <c r="J29" s="38">
        <v>45676</v>
      </c>
      <c r="K29" s="42" t="str" cm="1">
        <f t="array" ref="K29">_xlfn.TEXTJOIN("-",TRUE,LEFT(B29,3),LEFT(C29:G29,2),H29,TEXT(J29,"yyyy.mm.dd"))</f>
        <v>3.2-03-02-01-01-03-《2025年12月份能源生产情况》-2025.01.19</v>
      </c>
    </row>
    <row r="30" spans="2:11" ht="15.6" x14ac:dyDescent="0.35">
      <c r="B30" s="36" t="s">
        <v>398</v>
      </c>
      <c r="C30" s="36" t="s">
        <v>13</v>
      </c>
      <c r="D30" s="36" t="s">
        <v>71</v>
      </c>
      <c r="E30" s="36" t="s">
        <v>72</v>
      </c>
      <c r="F30" s="36" t="s">
        <v>69</v>
      </c>
      <c r="G30" s="36" t="s">
        <v>25</v>
      </c>
      <c r="H30" s="36" t="s">
        <v>410</v>
      </c>
      <c r="I30" s="37" t="s">
        <v>74</v>
      </c>
      <c r="J30" s="38">
        <v>46097</v>
      </c>
      <c r="K30" s="42" t="str" cm="1">
        <f t="array" ref="K30">_xlfn.TEXTJOIN("-",TRUE,LEFT(B30,3),LEFT(C30:G30,2),H30,TEXT(J30,"yyyy.mm.dd"))</f>
        <v>3.2-03-02-01-01-03-《2026年1—2月份能源生产情况》-2026.03.16</v>
      </c>
    </row>
    <row r="31" spans="2:11" ht="15.6" x14ac:dyDescent="0.35">
      <c r="B31" s="36" t="s">
        <v>398</v>
      </c>
      <c r="C31" s="36" t="s">
        <v>13</v>
      </c>
      <c r="D31" s="36" t="s">
        <v>411</v>
      </c>
      <c r="E31" s="36" t="s">
        <v>68</v>
      </c>
      <c r="F31" s="36" t="s">
        <v>20</v>
      </c>
      <c r="G31" s="36" t="s">
        <v>25</v>
      </c>
      <c r="H31" s="36" t="s">
        <v>412</v>
      </c>
      <c r="I31" s="37" t="s">
        <v>74</v>
      </c>
      <c r="J31" s="38">
        <v>46120</v>
      </c>
      <c r="K31" s="42" t="str" cm="1">
        <f t="array" ref="K31">_xlfn.TEXTJOIN("-",TRUE,LEFT(B31,3),LEFT(C31:G31,2),H31,TEXT(J31,"yyyy.mm.dd"))</f>
        <v>3.2-03-01-02-02-03-《2026年1-2月土耳其煤炭进口情况》-2026.04.08</v>
      </c>
    </row>
    <row r="32" spans="2:11" ht="15.6" x14ac:dyDescent="0.35">
      <c r="B32" s="36" t="s">
        <v>398</v>
      </c>
      <c r="C32" s="36" t="s">
        <v>13</v>
      </c>
      <c r="D32" s="36" t="s">
        <v>411</v>
      </c>
      <c r="E32" s="36" t="s">
        <v>68</v>
      </c>
      <c r="F32" s="36" t="s">
        <v>20</v>
      </c>
      <c r="G32" s="36" t="s">
        <v>25</v>
      </c>
      <c r="H32" s="36" t="s">
        <v>413</v>
      </c>
      <c r="I32" s="37" t="s">
        <v>74</v>
      </c>
      <c r="J32" s="38">
        <v>46122</v>
      </c>
      <c r="K32" s="42" t="str" cm="1">
        <f t="array" ref="K32">_xlfn.TEXTJOIN("-",TRUE,LEFT(B32,3),LEFT(C32:G32,2),H32,TEXT(J32,"yyyy.mm.dd"))</f>
        <v>3.2-03-01-02-02-03-《2026年前2个月德国煤炭产量情况》-2026.04.10</v>
      </c>
    </row>
    <row r="33" spans="2:11" ht="15.6" x14ac:dyDescent="0.35">
      <c r="B33" s="36" t="s">
        <v>398</v>
      </c>
      <c r="C33" s="36" t="s">
        <v>13</v>
      </c>
      <c r="D33" s="36" t="s">
        <v>30</v>
      </c>
      <c r="E33" s="36" t="s">
        <v>68</v>
      </c>
      <c r="F33" s="36" t="s">
        <v>20</v>
      </c>
      <c r="G33" s="36" t="s">
        <v>25</v>
      </c>
      <c r="H33" s="36" t="s">
        <v>414</v>
      </c>
      <c r="I33" s="37" t="s">
        <v>74</v>
      </c>
      <c r="J33" s="38">
        <v>46129</v>
      </c>
      <c r="K33" s="42" t="str" cm="1">
        <f t="array" ref="K33">_xlfn.TEXTJOIN("-",TRUE,LEFT(B33,3),LEFT(C33:G33,2),H33,TEXT(J33,"yyyy.mm.dd"))</f>
        <v>3.2-03-05-02-02-03-《2026年3月中国神华商品煤产量情况》-2026.04.17</v>
      </c>
    </row>
    <row r="34" spans="2:11" ht="15.6" x14ac:dyDescent="0.35">
      <c r="B34" s="36" t="s">
        <v>398</v>
      </c>
      <c r="C34" s="36" t="s">
        <v>13</v>
      </c>
      <c r="D34" s="36" t="s">
        <v>71</v>
      </c>
      <c r="E34" s="36" t="s">
        <v>68</v>
      </c>
      <c r="F34" s="36" t="s">
        <v>20</v>
      </c>
      <c r="G34" s="36" t="s">
        <v>21</v>
      </c>
      <c r="H34" s="36" t="s">
        <v>415</v>
      </c>
      <c r="I34" s="37" t="s">
        <v>74</v>
      </c>
      <c r="J34" s="38">
        <v>46126</v>
      </c>
      <c r="K34" s="42" t="str" cm="1">
        <f t="array" ref="K34">_xlfn.TEXTJOIN("-",TRUE,LEFT(B34,3),LEFT(C34:G34,2),H34,TEXT(J34,"yyyy.mm.dd"))</f>
        <v>3.2-03-02-02-02-02-《2026年一季度全国煤炭进口情况》-2026.04.14</v>
      </c>
    </row>
    <row r="35" spans="2:11" ht="15.6" x14ac:dyDescent="0.35">
      <c r="B35" s="36" t="s">
        <v>398</v>
      </c>
      <c r="C35" s="36" t="s">
        <v>13</v>
      </c>
      <c r="D35" s="36" t="s">
        <v>71</v>
      </c>
      <c r="E35" s="36" t="s">
        <v>68</v>
      </c>
      <c r="F35" s="36" t="s">
        <v>20</v>
      </c>
      <c r="G35" s="36" t="s">
        <v>21</v>
      </c>
      <c r="H35" s="36" t="s">
        <v>416</v>
      </c>
      <c r="I35" s="37" t="s">
        <v>74</v>
      </c>
      <c r="J35" s="38">
        <v>46139</v>
      </c>
      <c r="K35" s="42" t="str" cm="1">
        <f t="array" ref="K35">_xlfn.TEXTJOIN("-",TRUE,LEFT(B35,3),LEFT(C35:G35,2),H35,TEXT(J35,"yyyy.mm.dd"))</f>
        <v>3.2-03-02-02-02-02-《2026年一季度全国煤炭采选业利润》-2026.04.27</v>
      </c>
    </row>
    <row r="36" spans="2:11" ht="15.6" x14ac:dyDescent="0.35">
      <c r="B36" s="36" t="s">
        <v>398</v>
      </c>
      <c r="C36" s="36" t="s">
        <v>13</v>
      </c>
      <c r="D36" s="36" t="s">
        <v>411</v>
      </c>
      <c r="E36" s="36" t="s">
        <v>68</v>
      </c>
      <c r="F36" s="36" t="s">
        <v>20</v>
      </c>
      <c r="G36" s="36" t="s">
        <v>21</v>
      </c>
      <c r="H36" s="36" t="s">
        <v>417</v>
      </c>
      <c r="I36" s="37" t="s">
        <v>74</v>
      </c>
      <c r="J36" s="38">
        <v>46136</v>
      </c>
      <c r="K36" s="42" t="str" cm="1">
        <f t="array" ref="K36">_xlfn.TEXTJOIN("-",TRUE,LEFT(B36,3),LEFT(C36:G36,2),H36,TEXT(J36,"yyyy.mm.dd"))</f>
        <v>3.2-03-01-02-02-02-《2026年一季度俄罗斯煤炭产量情况》-2026.04.24</v>
      </c>
    </row>
    <row r="37" spans="2:11" ht="15.6" x14ac:dyDescent="0.35">
      <c r="B37" s="36" t="s">
        <v>398</v>
      </c>
      <c r="C37" s="36" t="s">
        <v>13</v>
      </c>
      <c r="D37" s="36" t="s">
        <v>411</v>
      </c>
      <c r="E37" s="36" t="s">
        <v>68</v>
      </c>
      <c r="F37" s="36" t="s">
        <v>20</v>
      </c>
      <c r="G37" s="36" t="s">
        <v>21</v>
      </c>
      <c r="H37" s="36" t="s">
        <v>418</v>
      </c>
      <c r="I37" s="37" t="s">
        <v>74</v>
      </c>
      <c r="J37" s="38">
        <v>46139</v>
      </c>
      <c r="K37" s="42" t="str" cm="1">
        <f t="array" ref="K37">_xlfn.TEXTJOIN("-",TRUE,LEFT(B37,3),LEFT(C37:G37,2),H37,TEXT(J37,"yyyy.mm.dd"))</f>
        <v>3.2-03-01-02-02-02-《2026年一季度波兰煤炭进口情况》-2026.04.27</v>
      </c>
    </row>
    <row r="38" spans="2:11" ht="15.6" x14ac:dyDescent="0.35">
      <c r="B38" s="36" t="s">
        <v>398</v>
      </c>
      <c r="C38" s="36" t="s">
        <v>13</v>
      </c>
      <c r="D38" s="36" t="s">
        <v>411</v>
      </c>
      <c r="E38" s="36" t="s">
        <v>68</v>
      </c>
      <c r="F38" s="36" t="s">
        <v>20</v>
      </c>
      <c r="G38" s="36" t="s">
        <v>21</v>
      </c>
      <c r="H38" s="36" t="s">
        <v>419</v>
      </c>
      <c r="I38" s="37" t="s">
        <v>74</v>
      </c>
      <c r="J38" s="38">
        <v>46122</v>
      </c>
      <c r="K38" s="42" t="str" cm="1">
        <f t="array" ref="K38">_xlfn.TEXTJOIN("-",TRUE,LEFT(B38,3),LEFT(C38:G38,2),H38,TEXT(J38,"yyyy.mm.dd"))</f>
        <v>3.2-03-01-02-02-02-《2026年一季度越南煤炭进口情况》-2026.04.10</v>
      </c>
    </row>
    <row r="39" spans="2:11" ht="15.6" x14ac:dyDescent="0.35">
      <c r="B39" s="36" t="s">
        <v>398</v>
      </c>
      <c r="C39" s="36" t="s">
        <v>13</v>
      </c>
      <c r="D39" s="36" t="s">
        <v>411</v>
      </c>
      <c r="E39" s="36" t="s">
        <v>68</v>
      </c>
      <c r="F39" s="36" t="s">
        <v>20</v>
      </c>
      <c r="G39" s="36" t="s">
        <v>21</v>
      </c>
      <c r="H39" s="36" t="s">
        <v>420</v>
      </c>
      <c r="I39" s="37" t="s">
        <v>74</v>
      </c>
      <c r="J39" s="38">
        <v>46134</v>
      </c>
      <c r="K39" s="42" t="str" cm="1">
        <f t="array" ref="K39">_xlfn.TEXTJOIN("-",TRUE,LEFT(B39,3),LEFT(C39:G39,2),H39,TEXT(J39,"yyyy.mm.dd"))</f>
        <v>3.2-03-01-02-02-02-《2026年一季度蒙古国煤炭产量情况》-2026.04.22</v>
      </c>
    </row>
    <row r="40" spans="2:11" ht="15.6" x14ac:dyDescent="0.35">
      <c r="B40" s="36" t="s">
        <v>398</v>
      </c>
      <c r="C40" s="36" t="s">
        <v>13</v>
      </c>
      <c r="D40" s="36" t="s">
        <v>411</v>
      </c>
      <c r="E40" s="36" t="s">
        <v>68</v>
      </c>
      <c r="F40" s="36" t="s">
        <v>20</v>
      </c>
      <c r="G40" s="36" t="s">
        <v>21</v>
      </c>
      <c r="H40" s="36" t="s">
        <v>421</v>
      </c>
      <c r="I40" s="37" t="s">
        <v>74</v>
      </c>
      <c r="J40" s="38">
        <v>46122</v>
      </c>
      <c r="K40" s="42" t="str" cm="1">
        <f t="array" ref="K40">_xlfn.TEXTJOIN("-",TRUE,LEFT(B40,3),LEFT(C40:G40,2),H40,TEXT(J40,"yyyy.mm.dd"))</f>
        <v>3.2-03-01-02-02-02-《2026年一季度蒙古国煤炭出口情况》-2026.04.10</v>
      </c>
    </row>
    <row r="41" spans="2:11" ht="15.6" x14ac:dyDescent="0.35">
      <c r="B41" s="36" t="s">
        <v>398</v>
      </c>
      <c r="C41" s="36" t="s">
        <v>13</v>
      </c>
      <c r="D41" s="36" t="s">
        <v>411</v>
      </c>
      <c r="E41" s="36" t="s">
        <v>68</v>
      </c>
      <c r="F41" s="36" t="s">
        <v>20</v>
      </c>
      <c r="G41" s="36" t="s">
        <v>21</v>
      </c>
      <c r="H41" s="36" t="s">
        <v>422</v>
      </c>
      <c r="I41" s="37" t="s">
        <v>74</v>
      </c>
      <c r="J41" s="38">
        <v>46133</v>
      </c>
      <c r="K41" s="42" t="str" cm="1">
        <f t="array" ref="K41">_xlfn.TEXTJOIN("-",TRUE,LEFT(B41,3),LEFT(C41:G41,2),H41,TEXT(J41,"yyyy.mm.dd"))</f>
        <v>3.2-03-01-02-02-02-《2026年一季度哈萨克斯坦煤炭产量情况》-2026.04.21</v>
      </c>
    </row>
    <row r="42" spans="2:11" ht="15.6" x14ac:dyDescent="0.35">
      <c r="B42" s="36" t="s">
        <v>398</v>
      </c>
      <c r="C42" s="36" t="s">
        <v>13</v>
      </c>
      <c r="D42" s="36" t="s">
        <v>411</v>
      </c>
      <c r="E42" s="36" t="s">
        <v>68</v>
      </c>
      <c r="F42" s="36" t="s">
        <v>20</v>
      </c>
      <c r="G42" s="36" t="s">
        <v>21</v>
      </c>
      <c r="H42" s="36" t="s">
        <v>423</v>
      </c>
      <c r="I42" s="37" t="s">
        <v>74</v>
      </c>
      <c r="J42" s="38">
        <v>46129</v>
      </c>
      <c r="K42" s="42" t="str" cm="1">
        <f t="array" ref="K42">_xlfn.TEXTJOIN("-",TRUE,LEFT(B42,3),LEFT(C42:G42,2),H42,TEXT(J42,"yyyy.mm.dd"))</f>
        <v>3.2-03-01-02-02-02-《2026年一季度印度煤炭产量情况》-2026.04.17</v>
      </c>
    </row>
    <row r="43" spans="2:11" ht="15.6" x14ac:dyDescent="0.35">
      <c r="B43" s="36" t="s">
        <v>398</v>
      </c>
      <c r="C43" s="36" t="s">
        <v>13</v>
      </c>
      <c r="D43" s="36" t="s">
        <v>411</v>
      </c>
      <c r="E43" s="36" t="s">
        <v>68</v>
      </c>
      <c r="F43" s="36" t="s">
        <v>20</v>
      </c>
      <c r="G43" s="36" t="s">
        <v>21</v>
      </c>
      <c r="H43" s="36" t="s">
        <v>424</v>
      </c>
      <c r="I43" s="37" t="s">
        <v>74</v>
      </c>
      <c r="J43" s="38">
        <v>46129</v>
      </c>
      <c r="K43" s="42" t="str" cm="1">
        <f t="array" ref="K43">_xlfn.TEXTJOIN("-",TRUE,LEFT(B43,3),LEFT(C43:G43,2),H43,TEXT(J43,"yyyy.mm.dd"))</f>
        <v>3.2-03-01-02-02-02-《2026年一季度韩国煤炭进口情况》-2026.04.17</v>
      </c>
    </row>
    <row r="44" spans="2:11" ht="15.6" x14ac:dyDescent="0.35">
      <c r="B44" s="36" t="s">
        <v>398</v>
      </c>
      <c r="C44" s="36" t="s">
        <v>13</v>
      </c>
      <c r="D44" s="36" t="s">
        <v>411</v>
      </c>
      <c r="E44" s="36" t="s">
        <v>68</v>
      </c>
      <c r="F44" s="36" t="s">
        <v>20</v>
      </c>
      <c r="G44" s="36" t="s">
        <v>21</v>
      </c>
      <c r="H44" s="36" t="s">
        <v>425</v>
      </c>
      <c r="I44" s="37" t="s">
        <v>74</v>
      </c>
      <c r="J44" s="38">
        <v>46140</v>
      </c>
      <c r="K44" s="42" t="str" cm="1">
        <f t="array" ref="K44">_xlfn.TEXTJOIN("-",TRUE,LEFT(B44,3),LEFT(C44:G44,2),H44,TEXT(J44,"yyyy.mm.dd"))</f>
        <v>3.2-03-01-02-02-02-《2026年一季度美国煤炭进口情况》-2026.04.28</v>
      </c>
    </row>
    <row r="45" spans="2:11" ht="15.6" x14ac:dyDescent="0.35">
      <c r="B45" s="36" t="s">
        <v>398</v>
      </c>
      <c r="C45" s="36" t="s">
        <v>13</v>
      </c>
      <c r="D45" s="36" t="s">
        <v>71</v>
      </c>
      <c r="E45" s="36" t="s">
        <v>72</v>
      </c>
      <c r="F45" s="36" t="s">
        <v>69</v>
      </c>
      <c r="G45" s="36" t="s">
        <v>21</v>
      </c>
      <c r="H45" s="36" t="s">
        <v>426</v>
      </c>
      <c r="I45" s="37" t="s">
        <v>74</v>
      </c>
      <c r="J45" s="38">
        <v>46128</v>
      </c>
      <c r="K45" s="42" t="str" cm="1">
        <f t="array" ref="K45">_xlfn.TEXTJOIN("-",TRUE,LEFT(B45,3),LEFT(C45:G45,2),H45,TEXT(J45,"yyyy.mm.dd"))</f>
        <v>3.2-03-02-01-01-02-《2026年一季度国民经济运行数据》-2026.04.16</v>
      </c>
    </row>
    <row r="46" spans="2:11" ht="15.6" x14ac:dyDescent="0.35">
      <c r="B46" s="36" t="s">
        <v>398</v>
      </c>
      <c r="C46" s="36" t="s">
        <v>13</v>
      </c>
      <c r="D46" s="36" t="s">
        <v>71</v>
      </c>
      <c r="E46" s="36" t="s">
        <v>23</v>
      </c>
      <c r="F46" s="36" t="s">
        <v>20</v>
      </c>
      <c r="G46" s="36" t="s">
        <v>21</v>
      </c>
      <c r="H46" s="36" t="s">
        <v>427</v>
      </c>
      <c r="I46" s="37" t="s">
        <v>74</v>
      </c>
      <c r="J46" s="38">
        <v>46128</v>
      </c>
      <c r="K46" s="42" t="str" cm="1">
        <f t="array" ref="K46">_xlfn.TEXTJOIN("-",TRUE,LEFT(B46,3),LEFT(C46:G46,2),H46,TEXT(J46,"yyyy.mm.dd"))</f>
        <v>3.2-03-02-03-02-02-《2026年一季度全国铁路发送煤炭情况》-2026.04.16</v>
      </c>
    </row>
    <row r="47" spans="2:11" ht="15.6" x14ac:dyDescent="0.35">
      <c r="B47" s="36" t="s">
        <v>398</v>
      </c>
      <c r="C47" s="36" t="s">
        <v>13</v>
      </c>
      <c r="D47" s="36" t="s">
        <v>30</v>
      </c>
      <c r="E47" s="36" t="s">
        <v>23</v>
      </c>
      <c r="F47" s="36" t="s">
        <v>20</v>
      </c>
      <c r="G47" s="36" t="s">
        <v>21</v>
      </c>
      <c r="H47" s="36" t="s">
        <v>428</v>
      </c>
      <c r="I47" s="37" t="s">
        <v>74</v>
      </c>
      <c r="J47" s="38">
        <v>46141</v>
      </c>
      <c r="K47" s="42" t="str" cm="1">
        <f t="array" ref="K47">_xlfn.TEXTJOIN("-",TRUE,LEFT(B47,3),LEFT(C47:G47,2),H47,TEXT(J47,"yyyy.mm.dd"))</f>
        <v>3.2-03-05-03-02-02-《2026年一季度国家能源集团煤炭资源量》-2026.04.29</v>
      </c>
    </row>
    <row r="48" spans="2:11" ht="15.6" x14ac:dyDescent="0.35">
      <c r="B48" s="36" t="s">
        <v>398</v>
      </c>
      <c r="C48" s="36" t="s">
        <v>13</v>
      </c>
      <c r="D48" s="36" t="s">
        <v>30</v>
      </c>
      <c r="E48" s="36" t="s">
        <v>23</v>
      </c>
      <c r="F48" s="36" t="s">
        <v>20</v>
      </c>
      <c r="G48" s="36" t="s">
        <v>21</v>
      </c>
      <c r="H48" s="36" t="s">
        <v>429</v>
      </c>
      <c r="I48" s="37" t="s">
        <v>74</v>
      </c>
      <c r="J48" s="38">
        <v>46139</v>
      </c>
      <c r="K48" s="42" t="str" cm="1">
        <f t="array" ref="K48">_xlfn.TEXTJOIN("-",TRUE,LEFT(B48,3),LEFT(C48:G48,2),H48,TEXT(J48,"yyyy.mm.dd"))</f>
        <v>3.2-03-05-03-02-02-《2026年一季度中国中煤煤炭产量》-2026.04.27</v>
      </c>
    </row>
    <row r="49" spans="2:11" ht="15.6" x14ac:dyDescent="0.35">
      <c r="B49" s="36" t="s">
        <v>398</v>
      </c>
      <c r="C49" s="36" t="s">
        <v>13</v>
      </c>
      <c r="D49" s="36" t="s">
        <v>71</v>
      </c>
      <c r="E49" s="36" t="s">
        <v>23</v>
      </c>
      <c r="F49" s="36" t="s">
        <v>20</v>
      </c>
      <c r="G49" s="36" t="s">
        <v>25</v>
      </c>
      <c r="H49" s="36" t="s">
        <v>430</v>
      </c>
      <c r="I49" s="37" t="s">
        <v>74</v>
      </c>
      <c r="J49" s="38">
        <v>46127</v>
      </c>
      <c r="K49" s="42" t="str" cm="1">
        <f t="array" ref="K49">_xlfn.TEXTJOIN("-",TRUE,LEFT(B49,3),LEFT(C49:G49,2),H49,TEXT(J49,"yyyy.mm.dd"))</f>
        <v>3.2-03-02-03-02-03-《4月上旬全国煤炭价格继续上涨》-2026.04.15</v>
      </c>
    </row>
    <row r="50" spans="2:11" ht="15.6" x14ac:dyDescent="0.35">
      <c r="B50" s="39" t="s">
        <v>431</v>
      </c>
      <c r="C50" s="39" t="s">
        <v>13</v>
      </c>
      <c r="D50" s="39" t="s">
        <v>71</v>
      </c>
      <c r="E50" s="39" t="s">
        <v>72</v>
      </c>
      <c r="F50" s="39" t="s">
        <v>20</v>
      </c>
      <c r="G50" s="39" t="s">
        <v>75</v>
      </c>
      <c r="H50" s="39" t="s">
        <v>432</v>
      </c>
      <c r="I50" s="40" t="s">
        <v>74</v>
      </c>
      <c r="J50" s="41">
        <v>46060</v>
      </c>
      <c r="K50" s="26" t="str" cm="1">
        <f t="array" ref="K50">_xlfn.TEXTJOIN("-",TRUE,LEFT(B50,3),LEFT(C50:G50,2),H50,TEXT(J50,"yyyy.mm.dd"))</f>
        <v>3.3-03-02-01-02-01-《我国煤矿智能化建设进入安全高效新阶段》-2026.02.07</v>
      </c>
    </row>
    <row r="51" spans="2:11" ht="15.6" x14ac:dyDescent="0.35">
      <c r="B51" s="39" t="s">
        <v>431</v>
      </c>
      <c r="C51" s="39" t="s">
        <v>13</v>
      </c>
      <c r="D51" s="39" t="s">
        <v>71</v>
      </c>
      <c r="E51" s="39" t="s">
        <v>72</v>
      </c>
      <c r="F51" s="39" t="s">
        <v>20</v>
      </c>
      <c r="G51" s="39" t="s">
        <v>75</v>
      </c>
      <c r="H51" s="39" t="s">
        <v>433</v>
      </c>
      <c r="I51" s="40" t="s">
        <v>74</v>
      </c>
      <c r="J51" s="41">
        <v>46050</v>
      </c>
      <c r="K51" s="26" t="str" cm="1">
        <f t="array" ref="K51">_xlfn.TEXTJOIN("-",TRUE,LEFT(B51,3),LEFT(C51:G51,2),H51,TEXT(J51,"yyyy.mm.dd"))</f>
        <v>3.3-03-02-01-02-01-《2025年全国电力统计数据》-2026.01.28</v>
      </c>
    </row>
    <row r="52" spans="2:11" ht="15.6" x14ac:dyDescent="0.35">
      <c r="B52" s="39" t="s">
        <v>431</v>
      </c>
      <c r="C52" s="39" t="s">
        <v>13</v>
      </c>
      <c r="D52" s="39" t="s">
        <v>71</v>
      </c>
      <c r="E52" s="39" t="s">
        <v>68</v>
      </c>
      <c r="F52" s="39" t="s">
        <v>27</v>
      </c>
      <c r="G52" s="39" t="s">
        <v>75</v>
      </c>
      <c r="H52" s="39" t="s">
        <v>434</v>
      </c>
      <c r="I52" s="40" t="s">
        <v>74</v>
      </c>
      <c r="J52" s="41">
        <v>46125</v>
      </c>
      <c r="K52" s="26" t="str" cm="1">
        <f t="array" ref="K52">_xlfn.TEXTJOIN("-",TRUE,LEFT(B52,3),LEFT(C52:G52,2),H52,TEXT(J52,"yyyy.mm.dd"))</f>
        <v>3.3-03-02-02-04-01-《2025年我国煤炭进出口前十国情况》-2026.04.13</v>
      </c>
    </row>
    <row r="53" spans="2:11" ht="15.6" x14ac:dyDescent="0.35">
      <c r="B53" s="39" t="s">
        <v>431</v>
      </c>
      <c r="C53" s="39" t="s">
        <v>13</v>
      </c>
      <c r="D53" s="39" t="s">
        <v>71</v>
      </c>
      <c r="E53" s="39" t="s">
        <v>72</v>
      </c>
      <c r="F53" s="39" t="s">
        <v>69</v>
      </c>
      <c r="G53" s="39" t="s">
        <v>75</v>
      </c>
      <c r="H53" s="39" t="s">
        <v>435</v>
      </c>
      <c r="I53" s="40" t="s">
        <v>74</v>
      </c>
      <c r="J53" s="41">
        <v>45992</v>
      </c>
      <c r="K53" s="26" t="str" cm="1">
        <f t="array" ref="K53">_xlfn.TEXTJOIN("-",TRUE,LEFT(B53,3),LEFT(C53:G53,2),H53,TEXT(J53,"yyyy.mm.dd"))</f>
        <v>3.3-03-02-01-01-01-《中国能源统计年鉴2024（2023数据）》-2025.12.01</v>
      </c>
    </row>
    <row r="54" spans="2:11" x14ac:dyDescent="0.25">
      <c r="B54" s="43"/>
      <c r="C54" s="43"/>
      <c r="D54" s="43"/>
      <c r="E54" s="43"/>
      <c r="F54" s="43"/>
      <c r="G54" s="43"/>
      <c r="H54" s="43"/>
      <c r="I54" s="44"/>
      <c r="J54" s="45"/>
    </row>
  </sheetData>
  <mergeCells count="1">
    <mergeCell ref="B1:K1"/>
  </mergeCells>
  <phoneticPr fontId="1"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1D4A-ADFA-4F59-B498-1DAC873B17A1}">
  <dimension ref="A1:K67"/>
  <sheetViews>
    <sheetView topLeftCell="A11" zoomScaleNormal="100" workbookViewId="0">
      <selection activeCell="O31" sqref="O31"/>
    </sheetView>
  </sheetViews>
  <sheetFormatPr defaultColWidth="9" defaultRowHeight="14.4" x14ac:dyDescent="0.25"/>
  <cols>
    <col min="1" max="1" width="5.6640625" bestFit="1" customWidth="1"/>
    <col min="2" max="2" width="16" style="1" customWidth="1"/>
    <col min="3" max="4" width="6" style="1" bestFit="1" customWidth="1"/>
    <col min="5" max="5" width="9.6640625" style="1" bestFit="1" customWidth="1"/>
    <col min="6" max="6" width="10.33203125" style="1" bestFit="1" customWidth="1"/>
    <col min="7" max="7" width="5.5546875" style="1" bestFit="1" customWidth="1"/>
    <col min="8" max="8" width="22.5546875" style="1" customWidth="1"/>
    <col min="9" max="9" width="10.33203125" style="2" customWidth="1"/>
    <col min="10" max="10" width="9.6640625" style="24" bestFit="1" customWidth="1"/>
    <col min="11" max="11" width="115.44140625" customWidth="1"/>
  </cols>
  <sheetData>
    <row r="1" spans="1:11" ht="24" customHeight="1" x14ac:dyDescent="0.25">
      <c r="B1" s="29" t="s">
        <v>51</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326</v>
      </c>
      <c r="C3" s="14" t="s">
        <v>7</v>
      </c>
      <c r="D3" s="14" t="s">
        <v>18</v>
      </c>
      <c r="E3" s="14" t="s">
        <v>10</v>
      </c>
      <c r="F3" s="14" t="s">
        <v>11</v>
      </c>
      <c r="G3" s="14" t="s">
        <v>19</v>
      </c>
      <c r="H3" s="14"/>
      <c r="I3" s="13"/>
      <c r="J3" s="18" t="s">
        <v>49</v>
      </c>
      <c r="K3" s="14" t="s">
        <v>47</v>
      </c>
    </row>
    <row r="4" spans="1:11" ht="39.6" x14ac:dyDescent="0.25">
      <c r="A4" s="15" t="s">
        <v>33</v>
      </c>
      <c r="B4" s="14" t="s">
        <v>327</v>
      </c>
      <c r="C4" s="14" t="s">
        <v>12</v>
      </c>
      <c r="D4" s="14" t="s">
        <v>8</v>
      </c>
      <c r="E4" s="14" t="s">
        <v>316</v>
      </c>
      <c r="F4" s="14" t="s">
        <v>20</v>
      </c>
      <c r="G4" s="14" t="s">
        <v>21</v>
      </c>
      <c r="H4" s="14"/>
      <c r="I4" s="13"/>
      <c r="J4" s="18"/>
      <c r="K4" s="14" t="s">
        <v>436</v>
      </c>
    </row>
    <row r="5" spans="1:11" x14ac:dyDescent="0.25">
      <c r="A5" s="15" t="s">
        <v>33</v>
      </c>
      <c r="B5" s="14" t="s">
        <v>328</v>
      </c>
      <c r="C5" s="14" t="s">
        <v>13</v>
      </c>
      <c r="D5" s="14" t="s">
        <v>22</v>
      </c>
      <c r="E5" s="14" t="s">
        <v>452</v>
      </c>
      <c r="F5" s="14" t="s">
        <v>24</v>
      </c>
      <c r="G5" s="14" t="s">
        <v>25</v>
      </c>
      <c r="H5" s="14"/>
      <c r="I5" s="13"/>
      <c r="J5" s="18"/>
      <c r="K5" s="14"/>
    </row>
    <row r="6" spans="1:11" x14ac:dyDescent="0.25">
      <c r="A6" s="15" t="s">
        <v>33</v>
      </c>
      <c r="B6" s="14" t="s">
        <v>329</v>
      </c>
      <c r="C6" s="14" t="s">
        <v>14</v>
      </c>
      <c r="D6" s="14" t="s">
        <v>26</v>
      </c>
      <c r="E6" s="14" t="s">
        <v>65</v>
      </c>
      <c r="F6" s="14" t="s">
        <v>27</v>
      </c>
      <c r="G6" s="14" t="s">
        <v>28</v>
      </c>
      <c r="H6" s="14"/>
      <c r="I6" s="13"/>
      <c r="J6" s="18"/>
      <c r="K6" s="13"/>
    </row>
    <row r="7" spans="1:11" x14ac:dyDescent="0.25">
      <c r="A7" s="15" t="s">
        <v>33</v>
      </c>
      <c r="B7" s="14" t="s">
        <v>330</v>
      </c>
      <c r="C7" s="14" t="s">
        <v>29</v>
      </c>
      <c r="D7" s="14" t="s">
        <v>30</v>
      </c>
      <c r="E7" s="14"/>
      <c r="F7" s="14" t="s">
        <v>31</v>
      </c>
      <c r="G7" s="14" t="s">
        <v>9</v>
      </c>
      <c r="H7" s="14"/>
      <c r="I7" s="13"/>
      <c r="J7" s="18"/>
      <c r="K7" s="13"/>
    </row>
    <row r="8" spans="1:11" x14ac:dyDescent="0.25">
      <c r="A8" s="15" t="s">
        <v>33</v>
      </c>
      <c r="B8" s="14" t="s">
        <v>331</v>
      </c>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5" t="s">
        <v>326</v>
      </c>
      <c r="C11" s="5" t="s">
        <v>451</v>
      </c>
      <c r="D11" s="5" t="s">
        <v>67</v>
      </c>
      <c r="E11" s="5"/>
      <c r="F11" s="5"/>
      <c r="G11" s="5" t="s">
        <v>9</v>
      </c>
      <c r="H11" s="5" t="s">
        <v>437</v>
      </c>
      <c r="I11" s="4"/>
      <c r="J11" s="19"/>
      <c r="K11" s="5" t="str" cm="1">
        <f t="array" ref="K11">_xlfn.TEXTJOIN("-",TRUE,LEFT(B11,3),LEFT(C11:G11,2),H11,TEXT(J11,"yyyy.mm.dd"))</f>
        <v>4.1-06-06-05-《波特五力模型分析法》-1900.01.00</v>
      </c>
    </row>
    <row r="12" spans="1:11" ht="25.05" customHeight="1" x14ac:dyDescent="0.25">
      <c r="A12" s="15"/>
      <c r="B12" s="5" t="s">
        <v>326</v>
      </c>
      <c r="C12" s="5" t="s">
        <v>451</v>
      </c>
      <c r="D12" s="5" t="s">
        <v>67</v>
      </c>
      <c r="E12" s="5"/>
      <c r="F12" s="5"/>
      <c r="G12" s="5" t="s">
        <v>9</v>
      </c>
      <c r="H12" s="5" t="s">
        <v>438</v>
      </c>
      <c r="I12" s="4"/>
      <c r="J12" s="19"/>
      <c r="K12" s="5" t="str" cm="1">
        <f t="array" ref="K12">_xlfn.TEXTJOIN("-",TRUE,LEFT(B12,3),LEFT(C12:G12,2),H12,TEXT(J12,"yyyy.mm.dd"))</f>
        <v>4.1-06-06-05-《SWOT分析法》-1900.01.00</v>
      </c>
    </row>
    <row r="13" spans="1:11" ht="25.05" customHeight="1" x14ac:dyDescent="0.25">
      <c r="B13" s="5" t="s">
        <v>326</v>
      </c>
      <c r="C13" s="5" t="s">
        <v>451</v>
      </c>
      <c r="D13" s="5" t="s">
        <v>67</v>
      </c>
      <c r="E13" s="5"/>
      <c r="F13" s="5"/>
      <c r="G13" s="5" t="s">
        <v>9</v>
      </c>
      <c r="H13" s="5" t="s">
        <v>439</v>
      </c>
      <c r="I13" s="4"/>
      <c r="J13" s="19"/>
      <c r="K13" s="5" t="str" cm="1">
        <f t="array" ref="K13">_xlfn.TEXTJOIN("-",TRUE,LEFT(B13,3),LEFT(C13:G13,2),H13,TEXT(J13,"yyyy.mm.dd"))</f>
        <v>4.1-06-06-05-《PEST分析法》-1900.01.00</v>
      </c>
    </row>
    <row r="14" spans="1:11" ht="25.05" customHeight="1" x14ac:dyDescent="0.25">
      <c r="B14" s="5" t="s">
        <v>326</v>
      </c>
      <c r="C14" s="5" t="s">
        <v>451</v>
      </c>
      <c r="D14" s="5" t="s">
        <v>67</v>
      </c>
      <c r="E14" s="5"/>
      <c r="F14" s="5"/>
      <c r="G14" s="5" t="s">
        <v>9</v>
      </c>
      <c r="H14" s="5" t="s">
        <v>440</v>
      </c>
      <c r="I14" s="4"/>
      <c r="J14" s="19"/>
      <c r="K14" s="5" t="str" cm="1">
        <f t="array" ref="K14">_xlfn.TEXTJOIN("-",TRUE,LEFT(B14,3),LEFT(C14:G14,2),H14,TEXT(J14,"yyyy.mm.dd"))</f>
        <v>4.1-06-06-05-《图表分析法》-1900.01.00</v>
      </c>
    </row>
    <row r="15" spans="1:11" ht="25.05" customHeight="1" x14ac:dyDescent="0.25">
      <c r="B15" s="5" t="s">
        <v>326</v>
      </c>
      <c r="C15" s="5" t="s">
        <v>451</v>
      </c>
      <c r="D15" s="5" t="s">
        <v>67</v>
      </c>
      <c r="E15" s="5"/>
      <c r="F15" s="5"/>
      <c r="G15" s="5" t="s">
        <v>9</v>
      </c>
      <c r="H15" s="5" t="s">
        <v>441</v>
      </c>
      <c r="I15" s="4"/>
      <c r="J15" s="19"/>
      <c r="K15" s="5" t="str" cm="1">
        <f t="array" ref="K15">_xlfn.TEXTJOIN("-",TRUE,LEFT(B15,3),LEFT(C15:G15,2),H15,TEXT(J15,"yyyy.mm.dd"))</f>
        <v>4.1-06-06-05-《比较与归纳分析法》-1900.01.00</v>
      </c>
    </row>
    <row r="16" spans="1:11" ht="25.05" customHeight="1" x14ac:dyDescent="0.25">
      <c r="B16" s="5" t="s">
        <v>326</v>
      </c>
      <c r="C16" s="5" t="s">
        <v>451</v>
      </c>
      <c r="D16" s="5" t="s">
        <v>67</v>
      </c>
      <c r="E16" s="5"/>
      <c r="F16" s="5"/>
      <c r="G16" s="5" t="s">
        <v>9</v>
      </c>
      <c r="H16" s="5" t="s">
        <v>442</v>
      </c>
      <c r="I16" s="4"/>
      <c r="J16" s="19"/>
      <c r="K16" s="5" t="str" cm="1">
        <f t="array" ref="K16">_xlfn.TEXTJOIN("-",TRUE,LEFT(B16,3),LEFT(C16:G16,2),H16,TEXT(J16,"yyyy.mm.dd"))</f>
        <v>4.1-06-06-05-《定量分析法》-1900.01.00</v>
      </c>
    </row>
    <row r="17" spans="2:11" x14ac:dyDescent="0.25">
      <c r="B17" s="5" t="s">
        <v>326</v>
      </c>
      <c r="C17" s="5" t="s">
        <v>451</v>
      </c>
      <c r="D17" s="5" t="s">
        <v>67</v>
      </c>
      <c r="E17" s="5"/>
      <c r="F17" s="5"/>
      <c r="G17" s="5" t="s">
        <v>9</v>
      </c>
      <c r="H17" s="5" t="s">
        <v>443</v>
      </c>
      <c r="I17" s="4"/>
      <c r="J17" s="19"/>
      <c r="K17" s="5" t="str" cm="1">
        <f t="array" ref="K17">_xlfn.TEXTJOIN("-",TRUE,LEFT(B17,3),LEFT(C17:G17,2),H17,TEXT(J17,"yyyy.mm.dd"))</f>
        <v>4.1-06-06-05-《预测分析法》-1900.01.00</v>
      </c>
    </row>
    <row r="18" spans="2:11" x14ac:dyDescent="0.25">
      <c r="B18" s="5" t="s">
        <v>326</v>
      </c>
      <c r="C18" s="5" t="s">
        <v>451</v>
      </c>
      <c r="D18" s="5" t="s">
        <v>67</v>
      </c>
      <c r="E18" s="5"/>
      <c r="F18" s="5"/>
      <c r="G18" s="5" t="s">
        <v>9</v>
      </c>
      <c r="H18" s="5" t="s">
        <v>444</v>
      </c>
      <c r="I18" s="4"/>
      <c r="J18" s="19"/>
      <c r="K18" s="5" t="str" cm="1">
        <f t="array" ref="K18">_xlfn.TEXTJOIN("-",TRUE,LEFT(B18,3),LEFT(C18:G18,2),H18,TEXT(J18,"yyyy.mm.dd"))</f>
        <v>4.1-06-06-05-《风险分析法》-1900.01.00</v>
      </c>
    </row>
    <row r="19" spans="2:11" x14ac:dyDescent="0.25">
      <c r="B19" s="5" t="s">
        <v>326</v>
      </c>
      <c r="C19" s="5" t="s">
        <v>451</v>
      </c>
      <c r="D19" s="5" t="s">
        <v>67</v>
      </c>
      <c r="E19" s="5"/>
      <c r="F19" s="5"/>
      <c r="G19" s="5" t="s">
        <v>9</v>
      </c>
      <c r="H19" s="5" t="s">
        <v>445</v>
      </c>
      <c r="I19" s="4"/>
      <c r="J19" s="19"/>
      <c r="K19" s="5" t="str" cm="1">
        <f t="array" ref="K19">_xlfn.TEXTJOIN("-",TRUE,LEFT(B19,3),LEFT(C19:G19,2),H19,TEXT(J19,"yyyy.mm.dd"))</f>
        <v>4.1-06-06-05-《产业链理论》-1900.01.00</v>
      </c>
    </row>
    <row r="20" spans="2:11" x14ac:dyDescent="0.25">
      <c r="B20" s="5" t="s">
        <v>326</v>
      </c>
      <c r="C20" s="5" t="s">
        <v>451</v>
      </c>
      <c r="D20" s="5" t="s">
        <v>67</v>
      </c>
      <c r="E20" s="5"/>
      <c r="F20" s="5"/>
      <c r="G20" s="5" t="s">
        <v>9</v>
      </c>
      <c r="H20" s="5" t="s">
        <v>446</v>
      </c>
      <c r="I20" s="4"/>
      <c r="J20" s="19"/>
      <c r="K20" s="5" t="str" cm="1">
        <f t="array" ref="K20">_xlfn.TEXTJOIN("-",TRUE,LEFT(B20,3),LEFT(C20:G20,2),H20,TEXT(J20,"yyyy.mm.dd"))</f>
        <v>4.1-06-06-05-《生命周期理论》-1900.01.00</v>
      </c>
    </row>
    <row r="21" spans="2:11" x14ac:dyDescent="0.25">
      <c r="B21" s="5" t="s">
        <v>326</v>
      </c>
      <c r="C21" s="5" t="s">
        <v>451</v>
      </c>
      <c r="D21" s="5" t="s">
        <v>67</v>
      </c>
      <c r="E21" s="5"/>
      <c r="F21" s="5"/>
      <c r="G21" s="5" t="s">
        <v>9</v>
      </c>
      <c r="H21" s="5" t="s">
        <v>447</v>
      </c>
      <c r="I21" s="4"/>
      <c r="J21" s="19"/>
      <c r="K21" s="5" t="str" cm="1">
        <f t="array" ref="K21">_xlfn.TEXTJOIN("-",TRUE,LEFT(B21,3),LEFT(C21:G21,2),H21,TEXT(J21,"yyyy.mm.dd"))</f>
        <v>4.1-06-06-05-《产业布局理论》-1900.01.00</v>
      </c>
    </row>
    <row r="22" spans="2:11" x14ac:dyDescent="0.25">
      <c r="B22" s="5" t="s">
        <v>326</v>
      </c>
      <c r="C22" s="5" t="s">
        <v>451</v>
      </c>
      <c r="D22" s="5" t="s">
        <v>67</v>
      </c>
      <c r="E22" s="5"/>
      <c r="F22" s="5"/>
      <c r="G22" s="5" t="s">
        <v>9</v>
      </c>
      <c r="H22" s="5" t="s">
        <v>448</v>
      </c>
      <c r="I22" s="4"/>
      <c r="J22" s="19"/>
      <c r="K22" s="5" t="str" cm="1">
        <f t="array" ref="K22">_xlfn.TEXTJOIN("-",TRUE,LEFT(B22,3),LEFT(C22:G22,2),H22,TEXT(J22,"yyyy.mm.dd"))</f>
        <v>4.1-06-06-05-《进入壁垒理论》-1900.01.00</v>
      </c>
    </row>
    <row r="23" spans="2:11" x14ac:dyDescent="0.25">
      <c r="B23" s="5" t="s">
        <v>326</v>
      </c>
      <c r="C23" s="5" t="s">
        <v>451</v>
      </c>
      <c r="D23" s="5" t="s">
        <v>67</v>
      </c>
      <c r="E23" s="5"/>
      <c r="F23" s="5"/>
      <c r="G23" s="5" t="s">
        <v>9</v>
      </c>
      <c r="H23" s="5" t="s">
        <v>449</v>
      </c>
      <c r="I23" s="4"/>
      <c r="J23" s="19"/>
      <c r="K23" s="5" t="str" cm="1">
        <f t="array" ref="K23">_xlfn.TEXTJOIN("-",TRUE,LEFT(B23,3),LEFT(C23:G23,2),H23,TEXT(J23,"yyyy.mm.dd"))</f>
        <v>4.1-06-06-05-《产业风险理论》-1900.01.00</v>
      </c>
    </row>
    <row r="24" spans="2:11" x14ac:dyDescent="0.25">
      <c r="B24" s="5" t="s">
        <v>326</v>
      </c>
      <c r="C24" s="5" t="s">
        <v>451</v>
      </c>
      <c r="D24" s="5" t="s">
        <v>67</v>
      </c>
      <c r="E24" s="5"/>
      <c r="F24" s="5"/>
      <c r="G24" s="5" t="s">
        <v>9</v>
      </c>
      <c r="H24" s="5" t="s">
        <v>450</v>
      </c>
      <c r="I24" s="4"/>
      <c r="J24" s="19"/>
      <c r="K24" s="5" t="str" cm="1">
        <f t="array" ref="K24">_xlfn.TEXTJOIN("-",TRUE,LEFT(B24,3),LEFT(C24:G24,2),H24,TEXT(J24,"yyyy.mm.dd"))</f>
        <v>4.1-06-06-05-《投资价值理论》-1900.01.00</v>
      </c>
    </row>
    <row r="25" spans="2:11" ht="15.6" x14ac:dyDescent="0.35">
      <c r="B25" s="36" t="s">
        <v>453</v>
      </c>
      <c r="C25" s="36" t="s">
        <v>32</v>
      </c>
      <c r="D25" s="36" t="s">
        <v>66</v>
      </c>
      <c r="E25" s="36" t="s">
        <v>23</v>
      </c>
      <c r="F25" s="36" t="s">
        <v>20</v>
      </c>
      <c r="G25" s="36" t="s">
        <v>73</v>
      </c>
      <c r="H25" s="36" t="s">
        <v>454</v>
      </c>
      <c r="I25" s="37" t="s">
        <v>74</v>
      </c>
      <c r="J25" s="38">
        <v>46085</v>
      </c>
      <c r="K25" s="42" t="str" cm="1">
        <f t="array" ref="K25">_xlfn.TEXTJOIN("-",TRUE,LEFT(B25,3),LEFT(C25:G25,2),H25,TEXT(J25,"yyyy.mm.dd"))</f>
        <v>4.2-06-06-03-02-05-《超大集团的十五五规划》-2026.03.04</v>
      </c>
    </row>
    <row r="26" spans="2:11" ht="15.6" x14ac:dyDescent="0.35">
      <c r="B26" s="46" t="s">
        <v>455</v>
      </c>
      <c r="C26" s="46" t="s">
        <v>32</v>
      </c>
      <c r="D26" s="46" t="s">
        <v>66</v>
      </c>
      <c r="E26" s="46" t="s">
        <v>23</v>
      </c>
      <c r="F26" s="46" t="s">
        <v>20</v>
      </c>
      <c r="G26" s="46" t="s">
        <v>73</v>
      </c>
      <c r="H26" s="46" t="s">
        <v>456</v>
      </c>
      <c r="I26" s="47" t="s">
        <v>74</v>
      </c>
      <c r="J26" s="48">
        <v>46121</v>
      </c>
      <c r="K26" s="27" t="str" cm="1">
        <f t="array" ref="K26">_xlfn.TEXTJOIN("-",TRUE,LEFT(B26,3),LEFT(C26:G26,2),H26,TEXT(J26,"yyyy.mm.dd"))</f>
        <v>4.3-06-06-03-02-05-《工序能耗、折标系数全解析》-2026.04.09</v>
      </c>
    </row>
    <row r="27" spans="2:11" ht="15.6" x14ac:dyDescent="0.35">
      <c r="B27" s="46" t="s">
        <v>455</v>
      </c>
      <c r="C27" s="46" t="s">
        <v>32</v>
      </c>
      <c r="D27" s="46" t="s">
        <v>66</v>
      </c>
      <c r="E27" s="46" t="s">
        <v>23</v>
      </c>
      <c r="F27" s="46" t="s">
        <v>20</v>
      </c>
      <c r="G27" s="46" t="s">
        <v>73</v>
      </c>
      <c r="H27" s="46" t="s">
        <v>457</v>
      </c>
      <c r="I27" s="47" t="s">
        <v>74</v>
      </c>
      <c r="J27" s="48">
        <v>46123</v>
      </c>
      <c r="K27" s="27" t="str" cm="1">
        <f t="array" ref="K27">_xlfn.TEXTJOIN("-",TRUE,LEFT(B27,3),LEFT(C27:G27,2),H27,TEXT(J27,"yyyy.mm.dd"))</f>
        <v>4.3-06-06-03-02-05-《工序能耗VS综合能耗区别与核算边界差异》-2026.04.11</v>
      </c>
    </row>
    <row r="28" spans="2:11" ht="15.6" x14ac:dyDescent="0.35">
      <c r="B28" s="46" t="s">
        <v>455</v>
      </c>
      <c r="C28" s="46" t="s">
        <v>32</v>
      </c>
      <c r="D28" s="46" t="s">
        <v>66</v>
      </c>
      <c r="E28" s="46" t="s">
        <v>23</v>
      </c>
      <c r="F28" s="46" t="s">
        <v>20</v>
      </c>
      <c r="G28" s="46" t="s">
        <v>73</v>
      </c>
      <c r="H28" s="46" t="s">
        <v>458</v>
      </c>
      <c r="I28" s="47" t="s">
        <v>74</v>
      </c>
      <c r="J28" s="48">
        <v>46124</v>
      </c>
      <c r="K28" s="27" t="str" cm="1">
        <f t="array" ref="K28">_xlfn.TEXTJOIN("-",TRUE,LEFT(B28,3),LEFT(C28:G28,2),H28,TEXT(J28,"yyyy.mm.dd"))</f>
        <v>4.3-06-06-03-02-05-《碳排放与能源消耗》-2026.04.12</v>
      </c>
    </row>
    <row r="29" spans="2:11" ht="15.6" x14ac:dyDescent="0.35">
      <c r="B29" s="46" t="s">
        <v>455</v>
      </c>
      <c r="C29" s="46" t="s">
        <v>32</v>
      </c>
      <c r="D29" s="46" t="s">
        <v>66</v>
      </c>
      <c r="E29" s="46" t="s">
        <v>23</v>
      </c>
      <c r="F29" s="46" t="s">
        <v>20</v>
      </c>
      <c r="G29" s="46" t="s">
        <v>73</v>
      </c>
      <c r="H29" s="46" t="s">
        <v>459</v>
      </c>
      <c r="I29" s="47" t="s">
        <v>74</v>
      </c>
      <c r="J29" s="48">
        <v>46129</v>
      </c>
      <c r="K29" s="27" t="str" cm="1">
        <f t="array" ref="K29">_xlfn.TEXTJOIN("-",TRUE,LEFT(B29,3),LEFT(C29:G29,2),H29,TEXT(J29,"yyyy.mm.dd"))</f>
        <v>4.3-06-06-03-02-05-《碳排放管控基础及核算框架》-2026.04.17</v>
      </c>
    </row>
    <row r="30" spans="2:11" ht="15.6" x14ac:dyDescent="0.35">
      <c r="B30" s="46" t="s">
        <v>455</v>
      </c>
      <c r="C30" s="46" t="s">
        <v>32</v>
      </c>
      <c r="D30" s="46" t="s">
        <v>66</v>
      </c>
      <c r="E30" s="46" t="s">
        <v>23</v>
      </c>
      <c r="F30" s="46" t="s">
        <v>20</v>
      </c>
      <c r="G30" s="46" t="s">
        <v>73</v>
      </c>
      <c r="H30" s="46" t="s">
        <v>460</v>
      </c>
      <c r="I30" s="47" t="s">
        <v>74</v>
      </c>
      <c r="J30" s="48">
        <v>45991</v>
      </c>
      <c r="K30" s="27" t="str" cm="1">
        <f t="array" ref="K30">_xlfn.TEXTJOIN("-",TRUE,LEFT(B30,3),LEFT(C30:G30,2),H30,TEXT(J30,"yyyy.mm.dd"))</f>
        <v>4.3-06-06-03-02-05-《从焦炭在炉内的变化，看焦炭冷、热强度指标》-2025.11.30</v>
      </c>
    </row>
    <row r="31" spans="2:11" ht="15.6" x14ac:dyDescent="0.35">
      <c r="B31" s="33" t="s">
        <v>461</v>
      </c>
      <c r="C31" s="33" t="s">
        <v>32</v>
      </c>
      <c r="D31" s="33" t="s">
        <v>71</v>
      </c>
      <c r="E31" s="33" t="s">
        <v>72</v>
      </c>
      <c r="F31" s="33" t="s">
        <v>20</v>
      </c>
      <c r="G31" s="33" t="s">
        <v>73</v>
      </c>
      <c r="H31" s="33" t="s">
        <v>462</v>
      </c>
      <c r="I31" s="34" t="s">
        <v>74</v>
      </c>
      <c r="J31" s="35">
        <v>45658</v>
      </c>
      <c r="K31" s="30" t="str" cm="1">
        <f t="array" ref="K31">_xlfn.TEXTJOIN("-",TRUE,LEFT(B31,3),LEFT(C31:G31,2),H31,TEXT(J31,"yyyy.mm.dd"))</f>
        <v>4.4-06-02-01-02-05-《公文格式标准指南》-2025.01.01</v>
      </c>
    </row>
    <row r="32" spans="2:11" ht="15.6" x14ac:dyDescent="0.35">
      <c r="B32" s="33" t="s">
        <v>461</v>
      </c>
      <c r="C32" s="33" t="s">
        <v>76</v>
      </c>
      <c r="D32" s="33" t="s">
        <v>71</v>
      </c>
      <c r="E32" s="33" t="s">
        <v>23</v>
      </c>
      <c r="F32" s="33" t="s">
        <v>20</v>
      </c>
      <c r="G32" s="33" t="s">
        <v>73</v>
      </c>
      <c r="H32" s="33" t="s">
        <v>463</v>
      </c>
      <c r="I32" s="34" t="s">
        <v>74</v>
      </c>
      <c r="J32" s="35">
        <v>46120</v>
      </c>
      <c r="K32" s="30" t="str" cm="1">
        <f t="array" ref="K32">_xlfn.TEXTJOIN("-",TRUE,LEFT(B32,3),LEFT(C32:G32,2),H32,TEXT(J32,"yyyy.mm.dd"))</f>
        <v>4.4-01-02-03-02-05-《探矿权转采矿权手续清单》-2026.04.08</v>
      </c>
    </row>
    <row r="33" spans="2:11" ht="15.6" x14ac:dyDescent="0.35">
      <c r="B33" s="33" t="s">
        <v>461</v>
      </c>
      <c r="C33" s="33" t="s">
        <v>76</v>
      </c>
      <c r="D33" s="33" t="s">
        <v>71</v>
      </c>
      <c r="E33" s="33" t="s">
        <v>72</v>
      </c>
      <c r="F33" s="33" t="s">
        <v>69</v>
      </c>
      <c r="G33" s="33" t="s">
        <v>73</v>
      </c>
      <c r="H33" s="33" t="s">
        <v>464</v>
      </c>
      <c r="I33" s="34" t="s">
        <v>74</v>
      </c>
      <c r="J33" s="35">
        <v>46120</v>
      </c>
      <c r="K33" s="30" t="str" cm="1">
        <f t="array" ref="K33">_xlfn.TEXTJOIN("-",TRUE,LEFT(B33,3),LEFT(C33:G33,2),H33,TEXT(J33,"yyyy.mm.dd"))</f>
        <v>4.4-01-02-01-01-05-《自然资源部矿业权办理系列资料1：矿产资源开发利用方案编制指南》-2026.04.08</v>
      </c>
    </row>
    <row r="34" spans="2:11" ht="15.6" x14ac:dyDescent="0.35">
      <c r="B34" s="33" t="s">
        <v>461</v>
      </c>
      <c r="C34" s="33" t="s">
        <v>76</v>
      </c>
      <c r="D34" s="33" t="s">
        <v>71</v>
      </c>
      <c r="E34" s="33" t="s">
        <v>72</v>
      </c>
      <c r="F34" s="33" t="s">
        <v>69</v>
      </c>
      <c r="G34" s="33" t="s">
        <v>73</v>
      </c>
      <c r="H34" s="33" t="s">
        <v>465</v>
      </c>
      <c r="I34" s="34" t="s">
        <v>74</v>
      </c>
      <c r="J34" s="35">
        <v>46120</v>
      </c>
      <c r="K34" s="30" t="str" cm="1">
        <f t="array" ref="K34">_xlfn.TEXTJOIN("-",TRUE,LEFT(B34,3),LEFT(C34:G34,2),H34,TEXT(J34,"yyyy.mm.dd"))</f>
        <v>4.4-01-02-01-01-05-《自然资源部矿业权办理系列资料2：矿产资源开发利用方案服务指南》-2026.04.08</v>
      </c>
    </row>
    <row r="35" spans="2:11" ht="15.6" x14ac:dyDescent="0.35">
      <c r="B35" s="33" t="s">
        <v>461</v>
      </c>
      <c r="C35" s="33" t="s">
        <v>76</v>
      </c>
      <c r="D35" s="33" t="s">
        <v>71</v>
      </c>
      <c r="E35" s="33" t="s">
        <v>72</v>
      </c>
      <c r="F35" s="33" t="s">
        <v>69</v>
      </c>
      <c r="G35" s="33" t="s">
        <v>73</v>
      </c>
      <c r="H35" s="33" t="s">
        <v>466</v>
      </c>
      <c r="I35" s="34" t="s">
        <v>74</v>
      </c>
      <c r="J35" s="35">
        <v>46120</v>
      </c>
      <c r="K35" s="30" t="str" cm="1">
        <f t="array" ref="K35">_xlfn.TEXTJOIN("-",TRUE,LEFT(B35,3),LEFT(C35:G35,2),H35,TEXT(J35,"yyyy.mm.dd"))</f>
        <v>4.4-01-02-01-01-05-《自然资源部矿业权办理系列资料3：矿山地质环境保护与土地复垦方案服务指南》-2026.04.08</v>
      </c>
    </row>
    <row r="36" spans="2:11" ht="15.6" x14ac:dyDescent="0.35">
      <c r="B36" s="33" t="s">
        <v>461</v>
      </c>
      <c r="C36" s="33" t="s">
        <v>76</v>
      </c>
      <c r="D36" s="33" t="s">
        <v>71</v>
      </c>
      <c r="E36" s="33" t="s">
        <v>72</v>
      </c>
      <c r="F36" s="33" t="s">
        <v>69</v>
      </c>
      <c r="G36" s="33" t="s">
        <v>73</v>
      </c>
      <c r="H36" s="33" t="s">
        <v>467</v>
      </c>
      <c r="I36" s="34" t="s">
        <v>74</v>
      </c>
      <c r="J36" s="35">
        <v>46120</v>
      </c>
      <c r="K36" s="30" t="str" cm="1">
        <f t="array" ref="K36">_xlfn.TEXTJOIN("-",TRUE,LEFT(B36,3),LEFT(C36:G36,2),H36,TEXT(J36,"yyyy.mm.dd"))</f>
        <v>4.4-01-02-01-01-05-《自然资源部矿业权办理系列资料4：采矿权变更（采矿权人名称）登记临时服务指南》-2026.04.08</v>
      </c>
    </row>
    <row r="37" spans="2:11" ht="15.6" x14ac:dyDescent="0.35">
      <c r="B37" s="33" t="s">
        <v>461</v>
      </c>
      <c r="C37" s="33" t="s">
        <v>76</v>
      </c>
      <c r="D37" s="33" t="s">
        <v>71</v>
      </c>
      <c r="E37" s="33" t="s">
        <v>72</v>
      </c>
      <c r="F37" s="33" t="s">
        <v>69</v>
      </c>
      <c r="G37" s="33" t="s">
        <v>73</v>
      </c>
      <c r="H37" s="33" t="s">
        <v>468</v>
      </c>
      <c r="I37" s="34" t="s">
        <v>74</v>
      </c>
      <c r="J37" s="35">
        <v>46120</v>
      </c>
      <c r="K37" s="30" t="str" cm="1">
        <f t="array" ref="K37">_xlfn.TEXTJOIN("-",TRUE,LEFT(B37,3),LEFT(C37:G37,2),H37,TEXT(J37,"yyyy.mm.dd"))</f>
        <v>4.4-01-02-01-01-05-《自然资源部矿业权办理系列资料5：采矿权变更（开采矿种）登记临时服务指南》-2026.04.08</v>
      </c>
    </row>
    <row r="38" spans="2:11" ht="15.6" x14ac:dyDescent="0.35">
      <c r="B38" s="33" t="s">
        <v>461</v>
      </c>
      <c r="C38" s="33" t="s">
        <v>76</v>
      </c>
      <c r="D38" s="33" t="s">
        <v>71</v>
      </c>
      <c r="E38" s="33" t="s">
        <v>72</v>
      </c>
      <c r="F38" s="33" t="s">
        <v>69</v>
      </c>
      <c r="G38" s="33" t="s">
        <v>73</v>
      </c>
      <c r="H38" s="33" t="s">
        <v>469</v>
      </c>
      <c r="I38" s="34" t="s">
        <v>74</v>
      </c>
      <c r="J38" s="35">
        <v>46120</v>
      </c>
      <c r="K38" s="30" t="str" cm="1">
        <f t="array" ref="K38">_xlfn.TEXTJOIN("-",TRUE,LEFT(B38,3),LEFT(C38:G38,2),H38,TEXT(J38,"yyyy.mm.dd"))</f>
        <v>4.4-01-02-01-01-05-《自然资源部矿业权办理系列资料6：采矿权变更（扩大开采区域范围）登记临时服务指南》-2026.04.08</v>
      </c>
    </row>
    <row r="39" spans="2:11" ht="15.6" x14ac:dyDescent="0.35">
      <c r="B39" s="33" t="s">
        <v>461</v>
      </c>
      <c r="C39" s="33" t="s">
        <v>76</v>
      </c>
      <c r="D39" s="33" t="s">
        <v>71</v>
      </c>
      <c r="E39" s="33" t="s">
        <v>72</v>
      </c>
      <c r="F39" s="33" t="s">
        <v>69</v>
      </c>
      <c r="G39" s="33" t="s">
        <v>73</v>
      </c>
      <c r="H39" s="33" t="s">
        <v>470</v>
      </c>
      <c r="I39" s="34" t="s">
        <v>74</v>
      </c>
      <c r="J39" s="35">
        <v>46120</v>
      </c>
      <c r="K39" s="30" t="str" cm="1">
        <f t="array" ref="K39">_xlfn.TEXTJOIN("-",TRUE,LEFT(B39,3),LEFT(C39:G39,2),H39,TEXT(J39,"yyyy.mm.dd"))</f>
        <v>4.4-01-02-01-01-05-《自然资源部矿业权办理系列资料7：采矿权变更（缩小开采区域范围）登记临时服务指南》-2026.04.08</v>
      </c>
    </row>
    <row r="40" spans="2:11" ht="15.6" x14ac:dyDescent="0.35">
      <c r="B40" s="33" t="s">
        <v>461</v>
      </c>
      <c r="C40" s="33" t="s">
        <v>76</v>
      </c>
      <c r="D40" s="33" t="s">
        <v>71</v>
      </c>
      <c r="E40" s="33" t="s">
        <v>72</v>
      </c>
      <c r="F40" s="33" t="s">
        <v>69</v>
      </c>
      <c r="G40" s="33" t="s">
        <v>73</v>
      </c>
      <c r="H40" s="33" t="s">
        <v>471</v>
      </c>
      <c r="I40" s="34" t="s">
        <v>74</v>
      </c>
      <c r="J40" s="35">
        <v>46120</v>
      </c>
      <c r="K40" s="30" t="str" cm="1">
        <f t="array" ref="K40">_xlfn.TEXTJOIN("-",TRUE,LEFT(B40,3),LEFT(C40:G40,2),H40,TEXT(J40,"yyyy.mm.dd"))</f>
        <v>4.4-01-02-01-01-05-《自然资源部矿业权办理系列资料8：采矿权变更（续期）登记临时服务指南》-2026.04.08</v>
      </c>
    </row>
    <row r="41" spans="2:11" ht="15.6" x14ac:dyDescent="0.35">
      <c r="B41" s="33" t="s">
        <v>461</v>
      </c>
      <c r="C41" s="33" t="s">
        <v>76</v>
      </c>
      <c r="D41" s="33" t="s">
        <v>71</v>
      </c>
      <c r="E41" s="33" t="s">
        <v>72</v>
      </c>
      <c r="F41" s="33" t="s">
        <v>69</v>
      </c>
      <c r="G41" s="33" t="s">
        <v>73</v>
      </c>
      <c r="H41" s="33" t="s">
        <v>472</v>
      </c>
      <c r="I41" s="34" t="s">
        <v>74</v>
      </c>
      <c r="J41" s="35">
        <v>46120</v>
      </c>
      <c r="K41" s="30" t="str" cm="1">
        <f t="array" ref="K41">_xlfn.TEXTJOIN("-",TRUE,LEFT(B41,3),LEFT(C41:G41,2),H41,TEXT(J41,"yyyy.mm.dd"))</f>
        <v>4.4-01-02-01-01-05-《自然资源部矿业权办理系列资料9：采矿权首次登记临时服务指南》-2026.04.08</v>
      </c>
    </row>
    <row r="42" spans="2:11" ht="15.6" x14ac:dyDescent="0.35">
      <c r="B42" s="33" t="s">
        <v>461</v>
      </c>
      <c r="C42" s="33" t="s">
        <v>76</v>
      </c>
      <c r="D42" s="33" t="s">
        <v>71</v>
      </c>
      <c r="E42" s="33" t="s">
        <v>72</v>
      </c>
      <c r="F42" s="33" t="s">
        <v>69</v>
      </c>
      <c r="G42" s="33" t="s">
        <v>73</v>
      </c>
      <c r="H42" s="33" t="s">
        <v>473</v>
      </c>
      <c r="I42" s="34" t="s">
        <v>74</v>
      </c>
      <c r="J42" s="35">
        <v>46120</v>
      </c>
      <c r="K42" s="30" t="str" cm="1">
        <f t="array" ref="K42">_xlfn.TEXTJOIN("-",TRUE,LEFT(B42,3),LEFT(C42:G42,2),H42,TEXT(J42,"yyyy.mm.dd"))</f>
        <v>4.4-01-02-01-01-05-《自然资源部矿业权办理系列资料10：采矿权注销登记临时服务指南》-2026.04.08</v>
      </c>
    </row>
    <row r="43" spans="2:11" ht="15.6" x14ac:dyDescent="0.35">
      <c r="B43" s="33" t="s">
        <v>461</v>
      </c>
      <c r="C43" s="33" t="s">
        <v>76</v>
      </c>
      <c r="D43" s="33" t="s">
        <v>71</v>
      </c>
      <c r="E43" s="33" t="s">
        <v>72</v>
      </c>
      <c r="F43" s="33" t="s">
        <v>69</v>
      </c>
      <c r="G43" s="33" t="s">
        <v>73</v>
      </c>
      <c r="H43" s="33" t="s">
        <v>474</v>
      </c>
      <c r="I43" s="34" t="s">
        <v>74</v>
      </c>
      <c r="J43" s="35">
        <v>46120</v>
      </c>
      <c r="K43" s="30" t="str" cm="1">
        <f t="array" ref="K43">_xlfn.TEXTJOIN("-",TRUE,LEFT(B43,3),LEFT(C43:G43,2),H43,TEXT(J43,"yyyy.mm.dd"))</f>
        <v>4.4-01-02-01-01-05-《自然资源部矿业权办理系列资料11：采矿权转移登记临时服务指南》-2026.04.08</v>
      </c>
    </row>
    <row r="44" spans="2:11" ht="15.6" x14ac:dyDescent="0.35">
      <c r="B44" s="33" t="s">
        <v>461</v>
      </c>
      <c r="C44" s="33" t="s">
        <v>76</v>
      </c>
      <c r="D44" s="33" t="s">
        <v>71</v>
      </c>
      <c r="E44" s="33" t="s">
        <v>72</v>
      </c>
      <c r="F44" s="33" t="s">
        <v>69</v>
      </c>
      <c r="G44" s="33" t="s">
        <v>73</v>
      </c>
      <c r="H44" s="33" t="s">
        <v>475</v>
      </c>
      <c r="I44" s="34" t="s">
        <v>74</v>
      </c>
      <c r="J44" s="35">
        <v>46120</v>
      </c>
      <c r="K44" s="30" t="str" cm="1">
        <f t="array" ref="K44">_xlfn.TEXTJOIN("-",TRUE,LEFT(B44,3),LEFT(C44:G44,2),H44,TEXT(J44,"yyyy.mm.dd"))</f>
        <v>4.4-01-02-01-01-05-《自然资源部矿业权办理系列资料12：采矿许可变更（采矿权人名称）申请临时服务指南》-2026.04.08</v>
      </c>
    </row>
    <row r="45" spans="2:11" ht="15.6" x14ac:dyDescent="0.35">
      <c r="B45" s="33" t="s">
        <v>461</v>
      </c>
      <c r="C45" s="33" t="s">
        <v>76</v>
      </c>
      <c r="D45" s="33" t="s">
        <v>71</v>
      </c>
      <c r="E45" s="33" t="s">
        <v>72</v>
      </c>
      <c r="F45" s="33" t="s">
        <v>69</v>
      </c>
      <c r="G45" s="33" t="s">
        <v>73</v>
      </c>
      <c r="H45" s="33" t="s">
        <v>476</v>
      </c>
      <c r="I45" s="34" t="s">
        <v>74</v>
      </c>
      <c r="J45" s="35">
        <v>46120</v>
      </c>
      <c r="K45" s="30" t="str" cm="1">
        <f t="array" ref="K45">_xlfn.TEXTJOIN("-",TRUE,LEFT(B45,3),LEFT(C45:G45,2),H45,TEXT(J45,"yyyy.mm.dd"))</f>
        <v>4.4-01-02-01-01-05-《自然资源部矿业权办理系列资料13：采矿许可变更（开采矿种）申请临时服务指南》-2026.04.08</v>
      </c>
    </row>
    <row r="46" spans="2:11" ht="15.6" x14ac:dyDescent="0.35">
      <c r="B46" s="33" t="s">
        <v>461</v>
      </c>
      <c r="C46" s="33" t="s">
        <v>76</v>
      </c>
      <c r="D46" s="33" t="s">
        <v>71</v>
      </c>
      <c r="E46" s="33" t="s">
        <v>72</v>
      </c>
      <c r="F46" s="33" t="s">
        <v>69</v>
      </c>
      <c r="G46" s="33" t="s">
        <v>73</v>
      </c>
      <c r="H46" s="33" t="s">
        <v>477</v>
      </c>
      <c r="I46" s="34" t="s">
        <v>74</v>
      </c>
      <c r="J46" s="35">
        <v>46120</v>
      </c>
      <c r="K46" s="30" t="str" cm="1">
        <f t="array" ref="K46">_xlfn.TEXTJOIN("-",TRUE,LEFT(B46,3),LEFT(C46:G46,2),H46,TEXT(J46,"yyyy.mm.dd"))</f>
        <v>4.4-01-02-01-01-05-《自然资源部矿业权办理系列资料14：采矿许可变更（扩大开采区域范围）申请临时服务指南》-2026.04.08</v>
      </c>
    </row>
    <row r="47" spans="2:11" ht="15.6" x14ac:dyDescent="0.35">
      <c r="B47" s="33" t="s">
        <v>461</v>
      </c>
      <c r="C47" s="33" t="s">
        <v>76</v>
      </c>
      <c r="D47" s="33" t="s">
        <v>71</v>
      </c>
      <c r="E47" s="33" t="s">
        <v>72</v>
      </c>
      <c r="F47" s="33" t="s">
        <v>69</v>
      </c>
      <c r="G47" s="33" t="s">
        <v>73</v>
      </c>
      <c r="H47" s="33" t="s">
        <v>478</v>
      </c>
      <c r="I47" s="34" t="s">
        <v>74</v>
      </c>
      <c r="J47" s="35">
        <v>46120</v>
      </c>
      <c r="K47" s="30" t="str" cm="1">
        <f t="array" ref="K47">_xlfn.TEXTJOIN("-",TRUE,LEFT(B47,3),LEFT(C47:G47,2),H47,TEXT(J47,"yyyy.mm.dd"))</f>
        <v>4.4-01-02-01-01-05-《自然资源部矿业权办理系列资料15：采矿许可变更（缩小开采区域范围）申请临时服务指南》-2026.04.08</v>
      </c>
    </row>
    <row r="48" spans="2:11" ht="15.6" x14ac:dyDescent="0.35">
      <c r="B48" s="33" t="s">
        <v>461</v>
      </c>
      <c r="C48" s="33" t="s">
        <v>76</v>
      </c>
      <c r="D48" s="33" t="s">
        <v>71</v>
      </c>
      <c r="E48" s="33" t="s">
        <v>72</v>
      </c>
      <c r="F48" s="33" t="s">
        <v>69</v>
      </c>
      <c r="G48" s="33" t="s">
        <v>73</v>
      </c>
      <c r="H48" s="33" t="s">
        <v>479</v>
      </c>
      <c r="I48" s="34" t="s">
        <v>74</v>
      </c>
      <c r="J48" s="35">
        <v>46120</v>
      </c>
      <c r="K48" s="30" t="str" cm="1">
        <f t="array" ref="K48">_xlfn.TEXTJOIN("-",TRUE,LEFT(B48,3),LEFT(C48:G48,2),H48,TEXT(J48,"yyyy.mm.dd"))</f>
        <v>4.4-01-02-01-01-05-《自然资源部矿业权办理系列资料16：采矿许可延续申请临时服务指南》-2026.04.08</v>
      </c>
    </row>
    <row r="49" spans="2:11" ht="15.6" x14ac:dyDescent="0.35">
      <c r="B49" s="33" t="s">
        <v>461</v>
      </c>
      <c r="C49" s="33" t="s">
        <v>76</v>
      </c>
      <c r="D49" s="33" t="s">
        <v>71</v>
      </c>
      <c r="E49" s="33" t="s">
        <v>72</v>
      </c>
      <c r="F49" s="33" t="s">
        <v>69</v>
      </c>
      <c r="G49" s="33" t="s">
        <v>73</v>
      </c>
      <c r="H49" s="33" t="s">
        <v>480</v>
      </c>
      <c r="I49" s="34" t="s">
        <v>74</v>
      </c>
      <c r="J49" s="35">
        <v>46120</v>
      </c>
      <c r="K49" s="30" t="str" cm="1">
        <f t="array" ref="K49">_xlfn.TEXTJOIN("-",TRUE,LEFT(B49,3),LEFT(C49:G49,2),H49,TEXT(J49,"yyyy.mm.dd"))</f>
        <v>4.4-01-02-01-01-05-《自然资源部矿业权办理系列资料17：采矿许可首次申请临时服务指南》-2026.04.08</v>
      </c>
    </row>
    <row r="50" spans="2:11" ht="15.6" x14ac:dyDescent="0.35">
      <c r="B50" s="33" t="s">
        <v>461</v>
      </c>
      <c r="C50" s="33" t="s">
        <v>76</v>
      </c>
      <c r="D50" s="33" t="s">
        <v>71</v>
      </c>
      <c r="E50" s="33" t="s">
        <v>72</v>
      </c>
      <c r="F50" s="33" t="s">
        <v>69</v>
      </c>
      <c r="G50" s="33" t="s">
        <v>73</v>
      </c>
      <c r="H50" s="33" t="s">
        <v>481</v>
      </c>
      <c r="I50" s="34" t="s">
        <v>74</v>
      </c>
      <c r="J50" s="35">
        <v>46120</v>
      </c>
      <c r="K50" s="30" t="str" cm="1">
        <f t="array" ref="K50">_xlfn.TEXTJOIN("-",TRUE,LEFT(B50,3),LEFT(C50:G50,2),H50,TEXT(J50,"yyyy.mm.dd"))</f>
        <v>4.4-01-02-01-01-05-《自然资源部矿业权办理系列资料18：采矿许可变更（开采方式）申请临时服务指南》-2026.04.08</v>
      </c>
    </row>
    <row r="51" spans="2:11" ht="15.6" x14ac:dyDescent="0.35">
      <c r="B51" s="33" t="s">
        <v>461</v>
      </c>
      <c r="C51" s="33" t="s">
        <v>76</v>
      </c>
      <c r="D51" s="33" t="s">
        <v>71</v>
      </c>
      <c r="E51" s="33" t="s">
        <v>72</v>
      </c>
      <c r="F51" s="33" t="s">
        <v>69</v>
      </c>
      <c r="G51" s="33" t="s">
        <v>73</v>
      </c>
      <c r="H51" s="33" t="s">
        <v>482</v>
      </c>
      <c r="I51" s="34" t="s">
        <v>74</v>
      </c>
      <c r="J51" s="35">
        <v>46120</v>
      </c>
      <c r="K51" s="30" t="str" cm="1">
        <f t="array" ref="K51">_xlfn.TEXTJOIN("-",TRUE,LEFT(B51,3),LEFT(C51:G51,2),H51,TEXT(J51,"yyyy.mm.dd"))</f>
        <v>4.4-01-02-01-01-05-《自然资源部矿业权办理系列资料19：采矿许可变更（采矿权转让）临时服务指南》-2026.04.08</v>
      </c>
    </row>
    <row r="52" spans="2:11" ht="15.6" x14ac:dyDescent="0.35">
      <c r="B52" s="33" t="s">
        <v>461</v>
      </c>
      <c r="C52" s="33" t="s">
        <v>76</v>
      </c>
      <c r="D52" s="33" t="s">
        <v>71</v>
      </c>
      <c r="E52" s="33" t="s">
        <v>72</v>
      </c>
      <c r="F52" s="33" t="s">
        <v>69</v>
      </c>
      <c r="G52" s="33" t="s">
        <v>73</v>
      </c>
      <c r="H52" s="33" t="s">
        <v>483</v>
      </c>
      <c r="I52" s="34" t="s">
        <v>74</v>
      </c>
      <c r="J52" s="35">
        <v>46120</v>
      </c>
      <c r="K52" s="30" t="str" cm="1">
        <f t="array" ref="K52">_xlfn.TEXTJOIN("-",TRUE,LEFT(B52,3),LEFT(C52:G52,2),H52,TEXT(J52,"yyyy.mm.dd"))</f>
        <v>4.4-01-02-01-01-05-《自然资源部矿业权办理系列资料20：采矿许可注销申请临时服务指南》-2026.04.08</v>
      </c>
    </row>
    <row r="53" spans="2:11" ht="15.6" x14ac:dyDescent="0.35">
      <c r="B53" s="33" t="s">
        <v>461</v>
      </c>
      <c r="C53" s="33" t="s">
        <v>76</v>
      </c>
      <c r="D53" s="33" t="s">
        <v>71</v>
      </c>
      <c r="E53" s="33" t="s">
        <v>72</v>
      </c>
      <c r="F53" s="33" t="s">
        <v>69</v>
      </c>
      <c r="G53" s="33" t="s">
        <v>73</v>
      </c>
      <c r="H53" s="33" t="s">
        <v>484</v>
      </c>
      <c r="I53" s="34" t="s">
        <v>74</v>
      </c>
      <c r="J53" s="35">
        <v>46120</v>
      </c>
      <c r="K53" s="30" t="str" cm="1">
        <f t="array" ref="K53">_xlfn.TEXTJOIN("-",TRUE,LEFT(B53,3),LEFT(C53:G53,2),H53,TEXT(J53,"yyyy.mm.dd"))</f>
        <v>4.4-01-02-01-01-05-《自然资源部矿业权办理系列资料21：勘查许可首次申请临时服务指南》-2026.04.08</v>
      </c>
    </row>
    <row r="54" spans="2:11" ht="15.6" x14ac:dyDescent="0.35">
      <c r="B54" s="33" t="s">
        <v>461</v>
      </c>
      <c r="C54" s="33" t="s">
        <v>76</v>
      </c>
      <c r="D54" s="33" t="s">
        <v>71</v>
      </c>
      <c r="E54" s="33" t="s">
        <v>72</v>
      </c>
      <c r="F54" s="33" t="s">
        <v>69</v>
      </c>
      <c r="G54" s="33" t="s">
        <v>73</v>
      </c>
      <c r="H54" s="33" t="s">
        <v>485</v>
      </c>
      <c r="I54" s="34" t="s">
        <v>74</v>
      </c>
      <c r="J54" s="35">
        <v>46120</v>
      </c>
      <c r="K54" s="30" t="str" cm="1">
        <f t="array" ref="K54">_xlfn.TEXTJOIN("-",TRUE,LEFT(B54,3),LEFT(C54:G54,2),H54,TEXT(J54,"yyyy.mm.dd"))</f>
        <v>4.4-01-02-01-01-05-《自然资源部矿业权办理系列资料22：勘查许可延续申请临时服务指南》-2026.04.08</v>
      </c>
    </row>
    <row r="55" spans="2:11" ht="15.6" x14ac:dyDescent="0.35">
      <c r="B55" s="33" t="s">
        <v>461</v>
      </c>
      <c r="C55" s="33" t="s">
        <v>76</v>
      </c>
      <c r="D55" s="33" t="s">
        <v>71</v>
      </c>
      <c r="E55" s="33" t="s">
        <v>72</v>
      </c>
      <c r="F55" s="33" t="s">
        <v>69</v>
      </c>
      <c r="G55" s="33" t="s">
        <v>73</v>
      </c>
      <c r="H55" s="33" t="s">
        <v>486</v>
      </c>
      <c r="I55" s="34" t="s">
        <v>74</v>
      </c>
      <c r="J55" s="35">
        <v>46120</v>
      </c>
      <c r="K55" s="30" t="str" cm="1">
        <f t="array" ref="K55">_xlfn.TEXTJOIN("-",TRUE,LEFT(B55,3),LEFT(C55:G55,2),H55,TEXT(J55,"yyyy.mm.dd"))</f>
        <v>4.4-01-02-01-01-05-《自然资源部矿业权办理系列资料23：勘查许可变更（扩大勘查区域范围（含合并））申请临时服务指南》-2026.04.08</v>
      </c>
    </row>
    <row r="56" spans="2:11" ht="15.6" x14ac:dyDescent="0.35">
      <c r="B56" s="33" t="s">
        <v>461</v>
      </c>
      <c r="C56" s="33" t="s">
        <v>76</v>
      </c>
      <c r="D56" s="33" t="s">
        <v>71</v>
      </c>
      <c r="E56" s="33" t="s">
        <v>72</v>
      </c>
      <c r="F56" s="33" t="s">
        <v>69</v>
      </c>
      <c r="G56" s="33" t="s">
        <v>73</v>
      </c>
      <c r="H56" s="33" t="s">
        <v>487</v>
      </c>
      <c r="I56" s="34" t="s">
        <v>74</v>
      </c>
      <c r="J56" s="35">
        <v>46120</v>
      </c>
      <c r="K56" s="30" t="str" cm="1">
        <f t="array" ref="K56">_xlfn.TEXTJOIN("-",TRUE,LEFT(B56,3),LEFT(C56:G56,2),H56,TEXT(J56,"yyyy.mm.dd"))</f>
        <v>4.4-01-02-01-01-05-《自然资源部矿业权办理系列资料24：勘查许可变更（缩小勘查区域范围（含分立））申请临时服务指南》-2026.04.08</v>
      </c>
    </row>
    <row r="57" spans="2:11" ht="15.6" x14ac:dyDescent="0.35">
      <c r="B57" s="33" t="s">
        <v>461</v>
      </c>
      <c r="C57" s="33" t="s">
        <v>76</v>
      </c>
      <c r="D57" s="33" t="s">
        <v>71</v>
      </c>
      <c r="E57" s="33" t="s">
        <v>72</v>
      </c>
      <c r="F57" s="33" t="s">
        <v>69</v>
      </c>
      <c r="G57" s="33" t="s">
        <v>73</v>
      </c>
      <c r="H57" s="33" t="s">
        <v>488</v>
      </c>
      <c r="I57" s="34" t="s">
        <v>74</v>
      </c>
      <c r="J57" s="35">
        <v>46120</v>
      </c>
      <c r="K57" s="30" t="str" cm="1">
        <f t="array" ref="K57">_xlfn.TEXTJOIN("-",TRUE,LEFT(B57,3),LEFT(C57:G57,2),H57,TEXT(J57,"yyyy.mm.dd"))</f>
        <v>4.4-01-02-01-01-05-《自然资源部矿业权办理系列资料25：勘查许可变更（探矿权人名称）申请临时服务指南》-2026.04.08</v>
      </c>
    </row>
    <row r="58" spans="2:11" ht="15.6" x14ac:dyDescent="0.35">
      <c r="B58" s="33" t="s">
        <v>461</v>
      </c>
      <c r="C58" s="33" t="s">
        <v>76</v>
      </c>
      <c r="D58" s="33" t="s">
        <v>71</v>
      </c>
      <c r="E58" s="33" t="s">
        <v>72</v>
      </c>
      <c r="F58" s="33" t="s">
        <v>69</v>
      </c>
      <c r="G58" s="33" t="s">
        <v>73</v>
      </c>
      <c r="H58" s="33" t="s">
        <v>489</v>
      </c>
      <c r="I58" s="34" t="s">
        <v>74</v>
      </c>
      <c r="J58" s="35">
        <v>46120</v>
      </c>
      <c r="K58" s="30" t="str" cm="1">
        <f t="array" ref="K58">_xlfn.TEXTJOIN("-",TRUE,LEFT(B58,3),LEFT(C58:G58,2),H58,TEXT(J58,"yyyy.mm.dd"))</f>
        <v>4.4-01-02-01-01-05-《自然资源部矿业权办理系列资料26：勘查许可变更（探矿权转让）申请临时服务指南》-2026.04.08</v>
      </c>
    </row>
    <row r="59" spans="2:11" ht="15.6" x14ac:dyDescent="0.35">
      <c r="B59" s="33" t="s">
        <v>461</v>
      </c>
      <c r="C59" s="33" t="s">
        <v>76</v>
      </c>
      <c r="D59" s="33" t="s">
        <v>71</v>
      </c>
      <c r="E59" s="33" t="s">
        <v>72</v>
      </c>
      <c r="F59" s="33" t="s">
        <v>69</v>
      </c>
      <c r="G59" s="33" t="s">
        <v>73</v>
      </c>
      <c r="H59" s="33" t="s">
        <v>490</v>
      </c>
      <c r="I59" s="34" t="s">
        <v>74</v>
      </c>
      <c r="J59" s="35">
        <v>46120</v>
      </c>
      <c r="K59" s="30" t="str" cm="1">
        <f t="array" ref="K59">_xlfn.TEXTJOIN("-",TRUE,LEFT(B59,3),LEFT(C59:G59,2),H59,TEXT(J59,"yyyy.mm.dd"))</f>
        <v>4.4-01-02-01-01-05-《自然资源部矿业权办理系列资料27：勘查许可注销登记临时服务指南》-2026.04.08</v>
      </c>
    </row>
    <row r="60" spans="2:11" ht="15.6" x14ac:dyDescent="0.35">
      <c r="B60" s="33" t="s">
        <v>461</v>
      </c>
      <c r="C60" s="33" t="s">
        <v>76</v>
      </c>
      <c r="D60" s="33" t="s">
        <v>71</v>
      </c>
      <c r="E60" s="33" t="s">
        <v>72</v>
      </c>
      <c r="F60" s="33" t="s">
        <v>69</v>
      </c>
      <c r="G60" s="33" t="s">
        <v>73</v>
      </c>
      <c r="H60" s="33" t="s">
        <v>491</v>
      </c>
      <c r="I60" s="34" t="s">
        <v>74</v>
      </c>
      <c r="J60" s="35">
        <v>46120</v>
      </c>
      <c r="K60" s="30" t="str" cm="1">
        <f t="array" ref="K60">_xlfn.TEXTJOIN("-",TRUE,LEFT(B60,3),LEFT(C60:G60,2),H60,TEXT(J60,"yyyy.mm.dd"))</f>
        <v>4.4-01-02-01-01-05-《自然资源部矿业权办理系列资料28：探矿权首次登记临时服务指南》-2026.04.08</v>
      </c>
    </row>
    <row r="61" spans="2:11" ht="15.6" x14ac:dyDescent="0.35">
      <c r="B61" s="33" t="s">
        <v>461</v>
      </c>
      <c r="C61" s="33" t="s">
        <v>76</v>
      </c>
      <c r="D61" s="33" t="s">
        <v>71</v>
      </c>
      <c r="E61" s="33" t="s">
        <v>72</v>
      </c>
      <c r="F61" s="33" t="s">
        <v>69</v>
      </c>
      <c r="G61" s="33" t="s">
        <v>73</v>
      </c>
      <c r="H61" s="33" t="s">
        <v>492</v>
      </c>
      <c r="I61" s="34" t="s">
        <v>74</v>
      </c>
      <c r="J61" s="35">
        <v>46120</v>
      </c>
      <c r="K61" s="30" t="str" cm="1">
        <f t="array" ref="K61">_xlfn.TEXTJOIN("-",TRUE,LEFT(B61,3),LEFT(C61:G61,2),H61,TEXT(J61,"yyyy.mm.dd"))</f>
        <v>4.4-01-02-01-01-05-《自然资源部矿业权办理系列资料29：探矿权转移登记临时服务指南》-2026.04.08</v>
      </c>
    </row>
    <row r="62" spans="2:11" ht="15.6" x14ac:dyDescent="0.35">
      <c r="B62" s="33" t="s">
        <v>461</v>
      </c>
      <c r="C62" s="33" t="s">
        <v>76</v>
      </c>
      <c r="D62" s="33" t="s">
        <v>71</v>
      </c>
      <c r="E62" s="33" t="s">
        <v>72</v>
      </c>
      <c r="F62" s="33" t="s">
        <v>69</v>
      </c>
      <c r="G62" s="33" t="s">
        <v>73</v>
      </c>
      <c r="H62" s="33" t="s">
        <v>493</v>
      </c>
      <c r="I62" s="34" t="s">
        <v>74</v>
      </c>
      <c r="J62" s="35">
        <v>46120</v>
      </c>
      <c r="K62" s="30" t="str" cm="1">
        <f t="array" ref="K62">_xlfn.TEXTJOIN("-",TRUE,LEFT(B62,3),LEFT(C62:G62,2),H62,TEXT(J62,"yyyy.mm.dd"))</f>
        <v>4.4-01-02-01-01-05-《自然资源部矿业权办理系列资料30：探矿权保留、解除探矿权保留登记临时服务指南》-2026.04.08</v>
      </c>
    </row>
    <row r="63" spans="2:11" ht="15.6" x14ac:dyDescent="0.35">
      <c r="B63" s="33" t="s">
        <v>461</v>
      </c>
      <c r="C63" s="33" t="s">
        <v>76</v>
      </c>
      <c r="D63" s="33" t="s">
        <v>71</v>
      </c>
      <c r="E63" s="33" t="s">
        <v>72</v>
      </c>
      <c r="F63" s="33" t="s">
        <v>69</v>
      </c>
      <c r="G63" s="33" t="s">
        <v>73</v>
      </c>
      <c r="H63" s="33" t="s">
        <v>494</v>
      </c>
      <c r="I63" s="34" t="s">
        <v>74</v>
      </c>
      <c r="J63" s="35">
        <v>46120</v>
      </c>
      <c r="K63" s="30" t="str" cm="1">
        <f t="array" ref="K63">_xlfn.TEXTJOIN("-",TRUE,LEFT(B63,3),LEFT(C63:G63,2),H63,TEXT(J63,"yyyy.mm.dd"))</f>
        <v>4.4-01-02-01-01-05-《自然资源部矿业权办理系列资料31：探矿权变更（扩大勘查区域范围（含合并））登记临时服务指南》-2026.04.08</v>
      </c>
    </row>
    <row r="64" spans="2:11" ht="15.6" x14ac:dyDescent="0.35">
      <c r="B64" s="33" t="s">
        <v>461</v>
      </c>
      <c r="C64" s="33" t="s">
        <v>76</v>
      </c>
      <c r="D64" s="33" t="s">
        <v>71</v>
      </c>
      <c r="E64" s="33" t="s">
        <v>72</v>
      </c>
      <c r="F64" s="33" t="s">
        <v>69</v>
      </c>
      <c r="G64" s="33" t="s">
        <v>73</v>
      </c>
      <c r="H64" s="33" t="s">
        <v>495</v>
      </c>
      <c r="I64" s="34" t="s">
        <v>74</v>
      </c>
      <c r="J64" s="35">
        <v>46120</v>
      </c>
      <c r="K64" s="30" t="str" cm="1">
        <f t="array" ref="K64">_xlfn.TEXTJOIN("-",TRUE,LEFT(B64,3),LEFT(C64:G64,2),H64,TEXT(J64,"yyyy.mm.dd"))</f>
        <v>4.4-01-02-01-01-05-《自然资源部矿业权办理系列资料32：探矿权变更（缩小勘查区域范围（含分立））登记临时服务指南》-2026.04.08</v>
      </c>
    </row>
    <row r="65" spans="2:11" ht="15.6" x14ac:dyDescent="0.35">
      <c r="B65" s="33" t="s">
        <v>461</v>
      </c>
      <c r="C65" s="33" t="s">
        <v>76</v>
      </c>
      <c r="D65" s="33" t="s">
        <v>71</v>
      </c>
      <c r="E65" s="33" t="s">
        <v>72</v>
      </c>
      <c r="F65" s="33" t="s">
        <v>69</v>
      </c>
      <c r="G65" s="33" t="s">
        <v>73</v>
      </c>
      <c r="H65" s="33" t="s">
        <v>496</v>
      </c>
      <c r="I65" s="34" t="s">
        <v>74</v>
      </c>
      <c r="J65" s="35">
        <v>46120</v>
      </c>
      <c r="K65" s="30" t="str" cm="1">
        <f t="array" ref="K65">_xlfn.TEXTJOIN("-",TRUE,LEFT(B65,3),LEFT(C65:G65,2),H65,TEXT(J65,"yyyy.mm.dd"))</f>
        <v>4.4-01-02-01-01-05-《自然资源部矿业权办理系列资料33：探矿权变更（探矿权人名称）登记临时服务指南》-2026.04.08</v>
      </c>
    </row>
    <row r="66" spans="2:11" ht="15.6" x14ac:dyDescent="0.35">
      <c r="B66" s="33" t="s">
        <v>461</v>
      </c>
      <c r="C66" s="33" t="s">
        <v>76</v>
      </c>
      <c r="D66" s="33" t="s">
        <v>71</v>
      </c>
      <c r="E66" s="33" t="s">
        <v>72</v>
      </c>
      <c r="F66" s="33" t="s">
        <v>69</v>
      </c>
      <c r="G66" s="33" t="s">
        <v>73</v>
      </c>
      <c r="H66" s="33" t="s">
        <v>497</v>
      </c>
      <c r="I66" s="34" t="s">
        <v>74</v>
      </c>
      <c r="J66" s="35">
        <v>46120</v>
      </c>
      <c r="K66" s="30" t="str" cm="1">
        <f t="array" ref="K66">_xlfn.TEXTJOIN("-",TRUE,LEFT(B66,3),LEFT(C66:G66,2),H66,TEXT(J66,"yyyy.mm.dd"))</f>
        <v>4.4-01-02-01-01-05-《自然资源部矿业权办理系列资料34：探矿权变更（续期）登记临时服务指南》-2026.04.08</v>
      </c>
    </row>
    <row r="67" spans="2:11" ht="15.6" x14ac:dyDescent="0.35">
      <c r="B67" s="33" t="s">
        <v>461</v>
      </c>
      <c r="C67" s="33" t="s">
        <v>76</v>
      </c>
      <c r="D67" s="33" t="s">
        <v>71</v>
      </c>
      <c r="E67" s="33" t="s">
        <v>72</v>
      </c>
      <c r="F67" s="33" t="s">
        <v>69</v>
      </c>
      <c r="G67" s="33" t="s">
        <v>73</v>
      </c>
      <c r="H67" s="33" t="s">
        <v>498</v>
      </c>
      <c r="I67" s="34" t="s">
        <v>74</v>
      </c>
      <c r="J67" s="35">
        <v>46120</v>
      </c>
      <c r="K67" s="30" t="str" cm="1">
        <f t="array" ref="K67">_xlfn.TEXTJOIN("-",TRUE,LEFT(B67,3),LEFT(C67:G67,2),H67,TEXT(J67,"yyyy.mm.dd"))</f>
        <v>4.4-01-02-01-01-05-《自然资源部矿业权办理系列资料35：探矿权注销登记临时服务指南》-2026.04.08</v>
      </c>
    </row>
  </sheetData>
  <mergeCells count="1">
    <mergeCell ref="B1:K1"/>
  </mergeCells>
  <phoneticPr fontId="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B7D1-543A-4A43-8596-7B995D360BC0}">
  <dimension ref="A1:K57"/>
  <sheetViews>
    <sheetView zoomScaleNormal="100" workbookViewId="0">
      <selection activeCell="P21" sqref="P21"/>
    </sheetView>
  </sheetViews>
  <sheetFormatPr defaultColWidth="9" defaultRowHeight="14.4" x14ac:dyDescent="0.25"/>
  <cols>
    <col min="1" max="1" width="5.6640625" bestFit="1" customWidth="1"/>
    <col min="2" max="2" width="20.21875" style="1" customWidth="1"/>
    <col min="3" max="4" width="6" style="1" bestFit="1" customWidth="1"/>
    <col min="5" max="5" width="9.6640625" style="1" bestFit="1" customWidth="1"/>
    <col min="6" max="6" width="10.33203125" style="1" bestFit="1" customWidth="1"/>
    <col min="7" max="7" width="5.5546875" style="1" bestFit="1" customWidth="1"/>
    <col min="8" max="8" width="33.77734375" style="1" customWidth="1"/>
    <col min="9" max="9" width="10.33203125" style="2" customWidth="1"/>
    <col min="10" max="10" width="13.44140625" style="24" bestFit="1" customWidth="1"/>
    <col min="11" max="11" width="85.77734375" customWidth="1"/>
  </cols>
  <sheetData>
    <row r="1" spans="1:11" ht="24" customHeight="1" x14ac:dyDescent="0.25">
      <c r="B1" s="29" t="s">
        <v>52</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332</v>
      </c>
      <c r="C3" s="14" t="s">
        <v>7</v>
      </c>
      <c r="D3" s="14" t="s">
        <v>18</v>
      </c>
      <c r="E3" s="14" t="s">
        <v>10</v>
      </c>
      <c r="F3" s="14" t="s">
        <v>11</v>
      </c>
      <c r="G3" s="14" t="s">
        <v>19</v>
      </c>
      <c r="H3" s="14"/>
      <c r="I3" s="13"/>
      <c r="J3" s="18" t="s">
        <v>49</v>
      </c>
      <c r="K3" s="14" t="s">
        <v>47</v>
      </c>
    </row>
    <row r="4" spans="1:11" ht="39.6" x14ac:dyDescent="0.25">
      <c r="A4" s="15" t="s">
        <v>33</v>
      </c>
      <c r="B4" s="14" t="s">
        <v>333</v>
      </c>
      <c r="C4" s="14" t="s">
        <v>12</v>
      </c>
      <c r="D4" s="14" t="s">
        <v>8</v>
      </c>
      <c r="E4" s="14" t="s">
        <v>316</v>
      </c>
      <c r="F4" s="14" t="s">
        <v>20</v>
      </c>
      <c r="G4" s="14" t="s">
        <v>21</v>
      </c>
      <c r="H4" s="14"/>
      <c r="I4" s="13"/>
      <c r="J4" s="18"/>
      <c r="K4" s="14" t="s">
        <v>436</v>
      </c>
    </row>
    <row r="5" spans="1:11" x14ac:dyDescent="0.25">
      <c r="A5" s="15" t="s">
        <v>33</v>
      </c>
      <c r="B5" s="14" t="s">
        <v>334</v>
      </c>
      <c r="C5" s="14" t="s">
        <v>13</v>
      </c>
      <c r="D5" s="14" t="s">
        <v>22</v>
      </c>
      <c r="E5" s="14" t="s">
        <v>452</v>
      </c>
      <c r="F5" s="14" t="s">
        <v>24</v>
      </c>
      <c r="G5" s="14" t="s">
        <v>25</v>
      </c>
      <c r="H5" s="14"/>
      <c r="I5" s="13"/>
      <c r="J5" s="18"/>
      <c r="K5" s="14"/>
    </row>
    <row r="6" spans="1:11" x14ac:dyDescent="0.25">
      <c r="A6" s="15" t="s">
        <v>33</v>
      </c>
      <c r="B6" s="14" t="s">
        <v>335</v>
      </c>
      <c r="C6" s="14" t="s">
        <v>14</v>
      </c>
      <c r="D6" s="14" t="s">
        <v>26</v>
      </c>
      <c r="E6" s="14" t="s">
        <v>65</v>
      </c>
      <c r="F6" s="14" t="s">
        <v>27</v>
      </c>
      <c r="G6" s="14" t="s">
        <v>28</v>
      </c>
      <c r="H6" s="14"/>
      <c r="I6" s="13"/>
      <c r="J6" s="18"/>
      <c r="K6" s="13"/>
    </row>
    <row r="7" spans="1:11" x14ac:dyDescent="0.25">
      <c r="A7" s="15" t="s">
        <v>33</v>
      </c>
      <c r="B7" s="14" t="s">
        <v>336</v>
      </c>
      <c r="C7" s="14" t="s">
        <v>29</v>
      </c>
      <c r="D7" s="14" t="s">
        <v>30</v>
      </c>
      <c r="E7" s="14"/>
      <c r="F7" s="14" t="s">
        <v>31</v>
      </c>
      <c r="G7" s="14" t="s">
        <v>9</v>
      </c>
      <c r="H7" s="14"/>
      <c r="I7" s="13"/>
      <c r="J7" s="18"/>
      <c r="K7" s="13"/>
    </row>
    <row r="8" spans="1:11" x14ac:dyDescent="0.25">
      <c r="A8" s="15" t="s">
        <v>33</v>
      </c>
      <c r="B8" s="14"/>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30" t="s">
        <v>499</v>
      </c>
      <c r="C11" s="30" t="s">
        <v>76</v>
      </c>
      <c r="D11" s="30" t="s">
        <v>66</v>
      </c>
      <c r="E11" s="30" t="s">
        <v>23</v>
      </c>
      <c r="F11" s="30" t="s">
        <v>20</v>
      </c>
      <c r="G11" s="30" t="s">
        <v>73</v>
      </c>
      <c r="H11" s="30" t="s">
        <v>500</v>
      </c>
      <c r="I11" s="31" t="s">
        <v>74</v>
      </c>
      <c r="J11" s="32">
        <v>46146</v>
      </c>
      <c r="K11" s="30" t="str" cm="1">
        <f t="array" ref="K11">_xlfn.TEXTJOIN("-",TRUE,LEFT(B11,3),LEFT(C11:G11,2),H11,TEXT(J11,"yyyy.mm.dd"))</f>
        <v>5.1-01-06-03-02-05-《“十五五”氢能产业规划全景分析报告--28省（区、市）》-2026.05.04</v>
      </c>
    </row>
    <row r="12" spans="1:11" ht="25.05" customHeight="1" x14ac:dyDescent="0.25">
      <c r="A12" s="15"/>
      <c r="B12" s="30" t="s">
        <v>499</v>
      </c>
      <c r="C12" s="30" t="s">
        <v>12</v>
      </c>
      <c r="D12" s="30" t="s">
        <v>71</v>
      </c>
      <c r="E12" s="30" t="s">
        <v>23</v>
      </c>
      <c r="F12" s="30" t="s">
        <v>69</v>
      </c>
      <c r="G12" s="30" t="s">
        <v>73</v>
      </c>
      <c r="H12" s="30" t="s">
        <v>501</v>
      </c>
      <c r="I12" s="31" t="s">
        <v>74</v>
      </c>
      <c r="J12" s="32">
        <v>46128</v>
      </c>
      <c r="K12" s="30" t="str" cm="1">
        <f t="array" ref="K12">_xlfn.TEXTJOIN("-",TRUE,LEFT(B12,3),LEFT(C12:G12,2),H12,TEXT(J12,"yyyy.mm.dd"))</f>
        <v>5.1-02-02-03-01-05-《新能源展望2025》-2026.04.16</v>
      </c>
    </row>
    <row r="13" spans="1:11" ht="25.05" customHeight="1" x14ac:dyDescent="0.25">
      <c r="B13" s="30" t="s">
        <v>499</v>
      </c>
      <c r="C13" s="30" t="s">
        <v>76</v>
      </c>
      <c r="D13" s="30" t="s">
        <v>71</v>
      </c>
      <c r="E13" s="30" t="s">
        <v>23</v>
      </c>
      <c r="F13" s="30" t="s">
        <v>20</v>
      </c>
      <c r="G13" s="30" t="s">
        <v>75</v>
      </c>
      <c r="H13" s="30" t="s">
        <v>502</v>
      </c>
      <c r="I13" s="31" t="s">
        <v>74</v>
      </c>
      <c r="J13" s="32">
        <v>46104</v>
      </c>
      <c r="K13" s="30" t="str" cm="1">
        <f t="array" ref="K13">_xlfn.TEXTJOIN("-",TRUE,LEFT(B13,3),LEFT(C13:G13,2),H13,TEXT(J13,"yyyy.mm.dd"))</f>
        <v>5.1-01-02-03-02-01-《2025储能政策全年盘点》-2026.03.23</v>
      </c>
    </row>
    <row r="14" spans="1:11" ht="25.05" customHeight="1" x14ac:dyDescent="0.25">
      <c r="B14" s="30" t="s">
        <v>499</v>
      </c>
      <c r="C14" s="30" t="s">
        <v>12</v>
      </c>
      <c r="D14" s="30" t="s">
        <v>71</v>
      </c>
      <c r="E14" s="30" t="s">
        <v>72</v>
      </c>
      <c r="F14" s="30" t="s">
        <v>69</v>
      </c>
      <c r="G14" s="30" t="s">
        <v>73</v>
      </c>
      <c r="H14" s="30" t="s">
        <v>503</v>
      </c>
      <c r="I14" s="31" t="s">
        <v>74</v>
      </c>
      <c r="J14" s="32">
        <v>45869</v>
      </c>
      <c r="K14" s="30" t="str" cm="1">
        <f t="array" ref="K14">_xlfn.TEXTJOIN("-",TRUE,LEFT(B14,3),LEFT(C14:G14,2),H14,TEXT(J14,"yyyy.mm.dd"))</f>
        <v>5.1-02-02-01-01-05-《中国新型储能发展报告》-2025.07.31</v>
      </c>
    </row>
    <row r="15" spans="1:11" ht="25.05" customHeight="1" x14ac:dyDescent="0.25">
      <c r="B15" s="30" t="s">
        <v>499</v>
      </c>
      <c r="C15" s="30" t="s">
        <v>12</v>
      </c>
      <c r="D15" s="30" t="s">
        <v>71</v>
      </c>
      <c r="E15" s="30" t="s">
        <v>23</v>
      </c>
      <c r="F15" s="30" t="s">
        <v>20</v>
      </c>
      <c r="G15" s="30" t="s">
        <v>75</v>
      </c>
      <c r="H15" s="30" t="s">
        <v>504</v>
      </c>
      <c r="I15" s="31" t="s">
        <v>74</v>
      </c>
      <c r="J15" s="32">
        <v>46112</v>
      </c>
      <c r="K15" s="30" t="str" cm="1">
        <f t="array" ref="K15">_xlfn.TEXTJOIN("-",TRUE,LEFT(B15,3),LEFT(C15:G15,2),H15,TEXT(J15,"yyyy.mm.dd"))</f>
        <v>5.1-02-02-03-02-01-《储能产业研究白皮书2026》-2026.03.31</v>
      </c>
    </row>
    <row r="16" spans="1:11" ht="25.05" customHeight="1" x14ac:dyDescent="0.25">
      <c r="B16" s="30" t="s">
        <v>499</v>
      </c>
      <c r="C16" s="30" t="s">
        <v>12</v>
      </c>
      <c r="D16" s="30" t="s">
        <v>71</v>
      </c>
      <c r="E16" s="30" t="s">
        <v>23</v>
      </c>
      <c r="F16" s="30" t="s">
        <v>20</v>
      </c>
      <c r="G16" s="30" t="s">
        <v>73</v>
      </c>
      <c r="H16" s="30" t="s">
        <v>505</v>
      </c>
      <c r="I16" s="31" t="s">
        <v>74</v>
      </c>
      <c r="J16" s="32">
        <v>46070</v>
      </c>
      <c r="K16" s="30" t="str" cm="1">
        <f t="array" ref="K16">_xlfn.TEXTJOIN("-",TRUE,LEFT(B16,3),LEFT(C16:G16,2),H16,TEXT(J16,"yyyy.mm.dd"))</f>
        <v>5.1-02-02-03-02-05-《新型储能行业2025年发展回顾及未来形势展望》-2026.02.17</v>
      </c>
    </row>
    <row r="17" spans="2:11" ht="15.6" x14ac:dyDescent="0.35">
      <c r="B17" s="33" t="s">
        <v>499</v>
      </c>
      <c r="C17" s="33" t="s">
        <v>13</v>
      </c>
      <c r="D17" s="33" t="s">
        <v>71</v>
      </c>
      <c r="E17" s="33" t="s">
        <v>23</v>
      </c>
      <c r="F17" s="33" t="s">
        <v>20</v>
      </c>
      <c r="G17" s="33" t="s">
        <v>73</v>
      </c>
      <c r="H17" s="33" t="s">
        <v>506</v>
      </c>
      <c r="I17" s="34" t="s">
        <v>74</v>
      </c>
      <c r="J17" s="35">
        <v>46107</v>
      </c>
      <c r="K17" s="30" t="str" cm="1">
        <f t="array" ref="K17">_xlfn.TEXTJOIN("-",TRUE,LEFT(B17,3),LEFT(C17:G17,2),H17,TEXT(J17,"yyyy.mm.dd"))</f>
        <v>5.1-03-02-03-02-05-《2025年度电化学储能电站行业统计数据》-2026.03.26</v>
      </c>
    </row>
    <row r="18" spans="2:11" ht="15.6" x14ac:dyDescent="0.35">
      <c r="B18" s="33" t="s">
        <v>499</v>
      </c>
      <c r="C18" s="33" t="s">
        <v>12</v>
      </c>
      <c r="D18" s="33" t="s">
        <v>71</v>
      </c>
      <c r="E18" s="33" t="s">
        <v>68</v>
      </c>
      <c r="F18" s="33" t="s">
        <v>69</v>
      </c>
      <c r="G18" s="33" t="s">
        <v>75</v>
      </c>
      <c r="H18" s="33" t="s">
        <v>507</v>
      </c>
      <c r="I18" s="34" t="s">
        <v>74</v>
      </c>
      <c r="J18" s="35">
        <v>46147</v>
      </c>
      <c r="K18" s="30" t="str" cm="1">
        <f t="array" ref="K18">_xlfn.TEXTJOIN("-",TRUE,LEFT(B18,3),LEFT(C18:G18,2),H18,TEXT(J18,"yyyy.mm.dd"))</f>
        <v>5.1-02-02-02-01-01-《2026年中国氢能产业发展白皮书》-2026.05.05</v>
      </c>
    </row>
    <row r="19" spans="2:11" ht="15.6" x14ac:dyDescent="0.35">
      <c r="B19" s="33" t="s">
        <v>499</v>
      </c>
      <c r="C19" s="33" t="s">
        <v>76</v>
      </c>
      <c r="D19" s="33" t="s">
        <v>71</v>
      </c>
      <c r="E19" s="33" t="s">
        <v>72</v>
      </c>
      <c r="F19" s="33" t="s">
        <v>69</v>
      </c>
      <c r="G19" s="33" t="s">
        <v>73</v>
      </c>
      <c r="H19" s="33" t="s">
        <v>508</v>
      </c>
      <c r="I19" s="34" t="s">
        <v>509</v>
      </c>
      <c r="J19" s="35">
        <v>46097</v>
      </c>
      <c r="K19" s="30" t="str" cm="1">
        <f t="array" ref="K19">_xlfn.TEXTJOIN("-",TRUE,LEFT(B19,3),LEFT(C19:G19,2),H19,TEXT(J19,"yyyy.mm.dd"))</f>
        <v>5.1-01-02-01-01-05-《关于开展氢能综合应用试点工作的通知》-2026.03.16</v>
      </c>
    </row>
    <row r="20" spans="2:11" ht="15.6" x14ac:dyDescent="0.35">
      <c r="B20" s="33" t="s">
        <v>499</v>
      </c>
      <c r="C20" s="33" t="s">
        <v>12</v>
      </c>
      <c r="D20" s="33" t="s">
        <v>510</v>
      </c>
      <c r="E20" s="33" t="s">
        <v>68</v>
      </c>
      <c r="F20" s="33" t="s">
        <v>20</v>
      </c>
      <c r="G20" s="33" t="s">
        <v>73</v>
      </c>
      <c r="H20" s="33" t="s">
        <v>511</v>
      </c>
      <c r="I20" s="34" t="s">
        <v>74</v>
      </c>
      <c r="J20" s="35">
        <v>46106</v>
      </c>
      <c r="K20" s="30" t="str" cm="1">
        <f t="array" ref="K20">_xlfn.TEXTJOIN("-",TRUE,LEFT(B20,3),LEFT(C20:G20,2),H20,TEXT(J20,"yyyy.mm.dd"))</f>
        <v>5.1-02-省级-02-02-05-《碳双控政策下陕西省绿氢产业发展分析》-2026.03.25</v>
      </c>
    </row>
    <row r="21" spans="2:11" ht="15.6" x14ac:dyDescent="0.35">
      <c r="B21" s="33" t="s">
        <v>499</v>
      </c>
      <c r="C21" s="33" t="s">
        <v>12</v>
      </c>
      <c r="D21" s="33" t="s">
        <v>71</v>
      </c>
      <c r="E21" s="33" t="s">
        <v>72</v>
      </c>
      <c r="F21" s="33" t="s">
        <v>20</v>
      </c>
      <c r="G21" s="33" t="s">
        <v>73</v>
      </c>
      <c r="H21" s="33" t="s">
        <v>512</v>
      </c>
      <c r="I21" s="34" t="s">
        <v>74</v>
      </c>
      <c r="J21" s="35">
        <v>46055</v>
      </c>
      <c r="K21" s="30" t="str" cm="1">
        <f t="array" ref="K21">_xlfn.TEXTJOIN("-",TRUE,LEFT(B21,3),LEFT(C21:G21,2),H21,TEXT(J21,"yyyy.mm.dd"))</f>
        <v>5.1-02-02-01-02-05-《“十五五”期间将加大氢能政策支持力度》-2026.02.02</v>
      </c>
    </row>
    <row r="22" spans="2:11" ht="15.6" x14ac:dyDescent="0.35">
      <c r="B22" s="33" t="s">
        <v>499</v>
      </c>
      <c r="C22" s="33" t="s">
        <v>76</v>
      </c>
      <c r="D22" s="33" t="s">
        <v>71</v>
      </c>
      <c r="E22" s="33" t="s">
        <v>72</v>
      </c>
      <c r="F22" s="33" t="s">
        <v>69</v>
      </c>
      <c r="G22" s="33" t="s">
        <v>73</v>
      </c>
      <c r="H22" s="33" t="s">
        <v>513</v>
      </c>
      <c r="I22" s="34" t="s">
        <v>514</v>
      </c>
      <c r="J22" s="35">
        <v>46022</v>
      </c>
      <c r="K22" s="30" t="str" cm="1">
        <f t="array" ref="K22">_xlfn.TEXTJOIN("-",TRUE,LEFT(B22,3),LEFT(C22:G22,2),H22,TEXT(J22,"yyyy.mm.dd"))</f>
        <v>5.1-01-02-01-01-05-《关于促进电网高质量发展的指导意见》-2025.12.31</v>
      </c>
    </row>
    <row r="23" spans="2:11" ht="15.6" x14ac:dyDescent="0.35">
      <c r="B23" s="33" t="s">
        <v>499</v>
      </c>
      <c r="C23" s="33" t="s">
        <v>76</v>
      </c>
      <c r="D23" s="33" t="s">
        <v>71</v>
      </c>
      <c r="E23" s="33" t="s">
        <v>72</v>
      </c>
      <c r="F23" s="33" t="s">
        <v>69</v>
      </c>
      <c r="G23" s="33" t="s">
        <v>73</v>
      </c>
      <c r="H23" s="33" t="s">
        <v>515</v>
      </c>
      <c r="I23" s="34" t="s">
        <v>74</v>
      </c>
      <c r="J23" s="35">
        <v>46022</v>
      </c>
      <c r="K23" s="30" t="str" cm="1">
        <f t="array" ref="K23">_xlfn.TEXTJOIN("-",TRUE,LEFT(B23,3),LEFT(C23:G23,2),H23,TEXT(J23,"yyyy.mm.dd"))</f>
        <v>5.1-01-02-01-01-05-《关于促进电网高质量发展的指导意见答记者问》-2025.12.31</v>
      </c>
    </row>
    <row r="24" spans="2:11" ht="15.6" x14ac:dyDescent="0.35">
      <c r="B24" s="33" t="s">
        <v>499</v>
      </c>
      <c r="C24" s="33" t="s">
        <v>76</v>
      </c>
      <c r="D24" s="33" t="s">
        <v>71</v>
      </c>
      <c r="E24" s="33" t="s">
        <v>72</v>
      </c>
      <c r="F24" s="33" t="s">
        <v>69</v>
      </c>
      <c r="G24" s="33" t="s">
        <v>73</v>
      </c>
      <c r="H24" s="33" t="s">
        <v>516</v>
      </c>
      <c r="I24" s="34" t="s">
        <v>517</v>
      </c>
      <c r="J24" s="35">
        <v>46031</v>
      </c>
      <c r="K24" s="30" t="str" cm="1">
        <f t="array" ref="K24">_xlfn.TEXTJOIN("-",TRUE,LEFT(B24,3),LEFT(C24:G24,2),H24,TEXT(J24,"yyyy.mm.dd"))</f>
        <v>5.1-01-02-01-01-05-《工业绿色微电网建设与应用指南（2026—2030年）》-2026.01.09</v>
      </c>
    </row>
    <row r="25" spans="2:11" ht="15.6" x14ac:dyDescent="0.35">
      <c r="B25" s="33" t="s">
        <v>499</v>
      </c>
      <c r="C25" s="33" t="s">
        <v>13</v>
      </c>
      <c r="D25" s="33" t="s">
        <v>71</v>
      </c>
      <c r="E25" s="33" t="s">
        <v>72</v>
      </c>
      <c r="F25" s="33" t="s">
        <v>20</v>
      </c>
      <c r="G25" s="33" t="s">
        <v>73</v>
      </c>
      <c r="H25" s="33" t="s">
        <v>518</v>
      </c>
      <c r="I25" s="34" t="s">
        <v>74</v>
      </c>
      <c r="J25" s="35">
        <v>46088</v>
      </c>
      <c r="K25" s="30" t="str" cm="1">
        <f t="array" ref="K25">_xlfn.TEXTJOIN("-",TRUE,LEFT(B25,3),LEFT(C25:G25,2),H25,TEXT(J25,"yyyy.mm.dd"))</f>
        <v>5.1-03-02-01-02-05-《2025年区域用电量数据 新能源发展推动产业升级》-2026.03.07</v>
      </c>
    </row>
    <row r="26" spans="2:11" ht="15.6" x14ac:dyDescent="0.35">
      <c r="B26" s="33" t="s">
        <v>499</v>
      </c>
      <c r="C26" s="33" t="s">
        <v>13</v>
      </c>
      <c r="D26" s="33" t="s">
        <v>71</v>
      </c>
      <c r="E26" s="33" t="s">
        <v>72</v>
      </c>
      <c r="F26" s="33" t="s">
        <v>24</v>
      </c>
      <c r="G26" s="33" t="s">
        <v>73</v>
      </c>
      <c r="H26" s="33" t="s">
        <v>519</v>
      </c>
      <c r="I26" s="34" t="s">
        <v>74</v>
      </c>
      <c r="J26" s="35">
        <v>46083</v>
      </c>
      <c r="K26" s="30" t="str" cm="1">
        <f t="array" ref="K26">_xlfn.TEXTJOIN("-",TRUE,LEFT(B26,3),LEFT(C26:G26,2),H26,TEXT(J26,"yyyy.mm.dd"))</f>
        <v>5.1-03-02-01-03-05-《我国建成全球最大的可再生能源体系》-2026.03.02</v>
      </c>
    </row>
    <row r="27" spans="2:11" ht="15.6" x14ac:dyDescent="0.35">
      <c r="B27" s="33" t="s">
        <v>499</v>
      </c>
      <c r="C27" s="33" t="s">
        <v>13</v>
      </c>
      <c r="D27" s="33" t="s">
        <v>71</v>
      </c>
      <c r="E27" s="33" t="s">
        <v>72</v>
      </c>
      <c r="F27" s="33" t="s">
        <v>20</v>
      </c>
      <c r="G27" s="33" t="s">
        <v>73</v>
      </c>
      <c r="H27" s="33" t="s">
        <v>520</v>
      </c>
      <c r="I27" s="34" t="s">
        <v>74</v>
      </c>
      <c r="J27" s="35">
        <v>46065</v>
      </c>
      <c r="K27" s="30" t="str" cm="1">
        <f t="array" ref="K27">_xlfn.TEXTJOIN("-",TRUE,LEFT(B27,3),LEFT(C27:G27,2),H27,TEXT(J27,"yyyy.mm.dd"))</f>
        <v>5.1-03-02-01-02-05-《2025年可再生能源并网运行情况》-2026.02.12</v>
      </c>
    </row>
    <row r="28" spans="2:11" ht="15.6" x14ac:dyDescent="0.35">
      <c r="B28" s="33" t="s">
        <v>499</v>
      </c>
      <c r="C28" s="33" t="s">
        <v>12</v>
      </c>
      <c r="D28" s="33" t="s">
        <v>71</v>
      </c>
      <c r="E28" s="33" t="s">
        <v>64</v>
      </c>
      <c r="F28" s="33" t="s">
        <v>20</v>
      </c>
      <c r="G28" s="33" t="s">
        <v>73</v>
      </c>
      <c r="H28" s="33" t="s">
        <v>521</v>
      </c>
      <c r="I28" s="34" t="s">
        <v>74</v>
      </c>
      <c r="J28" s="35">
        <v>46092</v>
      </c>
      <c r="K28" s="30" t="str" cm="1">
        <f t="array" ref="K28">_xlfn.TEXTJOIN("-",TRUE,LEFT(B28,3),LEFT(C28:G28,2),H28,TEXT(J28,"yyyy.mm.dd"))</f>
        <v>5.1-02-02-04-02-05-《能源转型“破局”，绿电、储能、绿氢如何发力》-2026.03.11</v>
      </c>
    </row>
    <row r="29" spans="2:11" ht="15.6" x14ac:dyDescent="0.35">
      <c r="B29" s="33" t="s">
        <v>499</v>
      </c>
      <c r="C29" s="33" t="s">
        <v>76</v>
      </c>
      <c r="D29" s="33" t="s">
        <v>66</v>
      </c>
      <c r="E29" s="33" t="s">
        <v>23</v>
      </c>
      <c r="F29" s="33" t="s">
        <v>20</v>
      </c>
      <c r="G29" s="33" t="s">
        <v>73</v>
      </c>
      <c r="H29" s="33" t="s">
        <v>522</v>
      </c>
      <c r="I29" s="34" t="s">
        <v>74</v>
      </c>
      <c r="J29" s="35">
        <v>46133</v>
      </c>
      <c r="K29" s="30" t="str" cm="1">
        <f t="array" ref="K29">_xlfn.TEXTJOIN("-",TRUE,LEFT(B29,3),LEFT(C29:G29,2),H29,TEXT(J29,"yyyy.mm.dd"))</f>
        <v>5.1-01-06-03-02-05-《绿电直连政策全景：19省（市）关键指标对比分析》-2026.04.21</v>
      </c>
    </row>
    <row r="30" spans="2:11" ht="15.6" x14ac:dyDescent="0.35">
      <c r="B30" s="33" t="s">
        <v>499</v>
      </c>
      <c r="C30" s="33" t="s">
        <v>12</v>
      </c>
      <c r="D30" s="33" t="s">
        <v>71</v>
      </c>
      <c r="E30" s="33" t="s">
        <v>64</v>
      </c>
      <c r="F30" s="33" t="s">
        <v>20</v>
      </c>
      <c r="G30" s="33" t="s">
        <v>73</v>
      </c>
      <c r="H30" s="33" t="s">
        <v>523</v>
      </c>
      <c r="I30" s="34" t="s">
        <v>74</v>
      </c>
      <c r="J30" s="35">
        <v>46090</v>
      </c>
      <c r="K30" s="30" t="str" cm="1">
        <f t="array" ref="K30">_xlfn.TEXTJOIN("-",TRUE,LEFT(B30,3),LEFT(C30:G30,2),H30,TEXT(J30,"yyyy.mm.dd"))</f>
        <v>5.1-02-02-04-02-05-《2026能源发展：逐绿而行 向新发力 以智提质》-2026.03.09</v>
      </c>
    </row>
    <row r="31" spans="2:11" ht="15.6" x14ac:dyDescent="0.35">
      <c r="B31" s="36" t="s">
        <v>524</v>
      </c>
      <c r="C31" s="36" t="s">
        <v>60</v>
      </c>
      <c r="D31" s="36" t="s">
        <v>66</v>
      </c>
      <c r="E31" s="36" t="s">
        <v>23</v>
      </c>
      <c r="F31" s="36" t="s">
        <v>69</v>
      </c>
      <c r="G31" s="36" t="s">
        <v>73</v>
      </c>
      <c r="H31" s="36" t="s">
        <v>525</v>
      </c>
      <c r="I31" s="37" t="s">
        <v>526</v>
      </c>
      <c r="J31" s="38">
        <v>46064</v>
      </c>
      <c r="K31" s="42" t="str" cm="1">
        <f t="array" ref="K31">_xlfn.TEXTJOIN("-",TRUE,LEFT(B31,3),LEFT(C31:G31,2),H31,TEXT(J31,"yyyy.mm.dd"))</f>
        <v>5.2-07-06-03-01-05-《煤炭行业零碳矿山建设与评价规范》-2026.02.11</v>
      </c>
    </row>
    <row r="32" spans="2:11" ht="15.6" x14ac:dyDescent="0.35">
      <c r="B32" s="36" t="s">
        <v>524</v>
      </c>
      <c r="C32" s="36" t="s">
        <v>32</v>
      </c>
      <c r="D32" s="36" t="s">
        <v>66</v>
      </c>
      <c r="E32" s="36" t="s">
        <v>68</v>
      </c>
      <c r="F32" s="36" t="s">
        <v>20</v>
      </c>
      <c r="G32" s="36" t="s">
        <v>73</v>
      </c>
      <c r="H32" s="36" t="s">
        <v>527</v>
      </c>
      <c r="I32" s="37" t="s">
        <v>74</v>
      </c>
      <c r="J32" s="38">
        <v>46106</v>
      </c>
      <c r="K32" s="42" t="str" cm="1">
        <f t="array" ref="K32">_xlfn.TEXTJOIN("-",TRUE,LEFT(B32,3),LEFT(C32:G32,2),H32,TEXT(J32,"yyyy.mm.dd"))</f>
        <v>5.2-06-06-02-02-05-《选煤厂尾矿水井下充填技术可行性研究与应用》-2026.03.25</v>
      </c>
    </row>
    <row r="33" spans="2:11" ht="15.6" x14ac:dyDescent="0.35">
      <c r="B33" s="39" t="s">
        <v>528</v>
      </c>
      <c r="C33" s="39" t="s">
        <v>13</v>
      </c>
      <c r="D33" s="39" t="s">
        <v>71</v>
      </c>
      <c r="E33" s="39" t="s">
        <v>68</v>
      </c>
      <c r="F33" s="39" t="s">
        <v>69</v>
      </c>
      <c r="G33" s="39" t="s">
        <v>75</v>
      </c>
      <c r="H33" s="39" t="s">
        <v>529</v>
      </c>
      <c r="I33" s="40" t="s">
        <v>74</v>
      </c>
      <c r="J33" s="41">
        <v>45139</v>
      </c>
      <c r="K33" s="26" t="str" cm="1">
        <f t="array" ref="K33">_xlfn.TEXTJOIN("-",TRUE,LEFT(B33,3),LEFT(C33:G33,2),H33,TEXT(J33,"yyyy.mm.dd"))</f>
        <v>5.3-03-02-02-01-01-《2023世界能源统计年鉴》-2023.08.01</v>
      </c>
    </row>
    <row r="34" spans="2:11" ht="15.6" x14ac:dyDescent="0.35">
      <c r="B34" s="39" t="s">
        <v>528</v>
      </c>
      <c r="C34" s="39" t="s">
        <v>13</v>
      </c>
      <c r="D34" s="39" t="s">
        <v>71</v>
      </c>
      <c r="E34" s="39" t="s">
        <v>68</v>
      </c>
      <c r="F34" s="39" t="s">
        <v>69</v>
      </c>
      <c r="G34" s="39" t="s">
        <v>75</v>
      </c>
      <c r="H34" s="39" t="s">
        <v>530</v>
      </c>
      <c r="I34" s="40" t="s">
        <v>74</v>
      </c>
      <c r="J34" s="41">
        <v>45505</v>
      </c>
      <c r="K34" s="26" t="str" cm="1">
        <f t="array" ref="K34">_xlfn.TEXTJOIN("-",TRUE,LEFT(B34,3),LEFT(C34:G34,2),H34,TEXT(J34,"yyyy.mm.dd"))</f>
        <v>5.3-03-02-02-01-01-《2024世界能源统计年鉴》-2024.08.01</v>
      </c>
    </row>
    <row r="35" spans="2:11" ht="15.6" x14ac:dyDescent="0.35">
      <c r="B35" s="39" t="s">
        <v>528</v>
      </c>
      <c r="C35" s="39" t="s">
        <v>13</v>
      </c>
      <c r="D35" s="39" t="s">
        <v>71</v>
      </c>
      <c r="E35" s="39" t="s">
        <v>68</v>
      </c>
      <c r="F35" s="39" t="s">
        <v>69</v>
      </c>
      <c r="G35" s="39" t="s">
        <v>75</v>
      </c>
      <c r="H35" s="39" t="s">
        <v>531</v>
      </c>
      <c r="I35" s="40" t="s">
        <v>74</v>
      </c>
      <c r="J35" s="41">
        <v>45870</v>
      </c>
      <c r="K35" s="26" t="str" cm="1">
        <f t="array" ref="K35">_xlfn.TEXTJOIN("-",TRUE,LEFT(B35,3),LEFT(C35:G35,2),H35,TEXT(J35,"yyyy.mm.dd"))</f>
        <v>5.3-03-02-02-01-01-《2025世界能源统计年鉴》-2025.08.01</v>
      </c>
    </row>
    <row r="36" spans="2:11" ht="15.6" x14ac:dyDescent="0.35">
      <c r="B36" s="39" t="s">
        <v>528</v>
      </c>
      <c r="C36" s="39" t="s">
        <v>13</v>
      </c>
      <c r="D36" s="39" t="s">
        <v>71</v>
      </c>
      <c r="E36" s="39" t="s">
        <v>68</v>
      </c>
      <c r="F36" s="39" t="s">
        <v>69</v>
      </c>
      <c r="G36" s="39" t="s">
        <v>75</v>
      </c>
      <c r="H36" s="39" t="s">
        <v>532</v>
      </c>
      <c r="I36" s="40" t="s">
        <v>74</v>
      </c>
      <c r="J36" s="41">
        <v>45870</v>
      </c>
      <c r="K36" s="26" t="str" cm="1">
        <f t="array" ref="K36">_xlfn.TEXTJOIN("-",TRUE,LEFT(B36,3),LEFT(C36:G36,2),H36,TEXT(J36,"yyyy.mm.dd"))</f>
        <v>5.3-03-02-02-01-01-《世界能源数据统计表》-2025.08.01</v>
      </c>
    </row>
    <row r="37" spans="2:11" ht="15.6" x14ac:dyDescent="0.35">
      <c r="B37" s="39" t="s">
        <v>528</v>
      </c>
      <c r="C37" s="39" t="s">
        <v>12</v>
      </c>
      <c r="D37" s="39" t="s">
        <v>71</v>
      </c>
      <c r="E37" s="39" t="s">
        <v>68</v>
      </c>
      <c r="F37" s="39" t="s">
        <v>20</v>
      </c>
      <c r="G37" s="39" t="s">
        <v>75</v>
      </c>
      <c r="H37" s="39" t="s">
        <v>533</v>
      </c>
      <c r="I37" s="40" t="s">
        <v>74</v>
      </c>
      <c r="J37" s="41">
        <v>46124</v>
      </c>
      <c r="K37" s="26" t="str" cm="1">
        <f t="array" ref="K37">_xlfn.TEXTJOIN("-",TRUE,LEFT(B37,3),LEFT(C37:G37,2),H37,TEXT(J37,"yyyy.mm.dd"))</f>
        <v>5.3-02-02-02-02-01-《全球关键矿产展望2025干货》-2026.04.12</v>
      </c>
    </row>
    <row r="38" spans="2:11" ht="15.6" x14ac:dyDescent="0.35">
      <c r="B38" s="39" t="s">
        <v>528</v>
      </c>
      <c r="C38" s="39" t="s">
        <v>12</v>
      </c>
      <c r="D38" s="39" t="s">
        <v>66</v>
      </c>
      <c r="E38" s="39" t="s">
        <v>64</v>
      </c>
      <c r="F38" s="39" t="s">
        <v>27</v>
      </c>
      <c r="G38" s="39" t="s">
        <v>73</v>
      </c>
      <c r="H38" s="39" t="s">
        <v>534</v>
      </c>
      <c r="I38" s="40" t="s">
        <v>74</v>
      </c>
      <c r="J38" s="41">
        <v>46105</v>
      </c>
      <c r="K38" s="26" t="str" cm="1">
        <f t="array" ref="K38">_xlfn.TEXTJOIN("-",TRUE,LEFT(B38,3),LEFT(C38:G38,2),H38,TEXT(J38,"yyyy.mm.dd"))</f>
        <v>5.3-02-06-04-04-05-《全球能源格局分析报告》-2026.03.24</v>
      </c>
    </row>
    <row r="39" spans="2:11" ht="15.6" x14ac:dyDescent="0.35">
      <c r="B39" s="39" t="s">
        <v>528</v>
      </c>
      <c r="C39" s="39" t="s">
        <v>13</v>
      </c>
      <c r="D39" s="39" t="s">
        <v>71</v>
      </c>
      <c r="E39" s="39" t="s">
        <v>68</v>
      </c>
      <c r="F39" s="39" t="s">
        <v>69</v>
      </c>
      <c r="G39" s="39" t="s">
        <v>75</v>
      </c>
      <c r="H39" s="39" t="s">
        <v>535</v>
      </c>
      <c r="I39" s="40" t="s">
        <v>74</v>
      </c>
      <c r="J39" s="41">
        <v>45992</v>
      </c>
      <c r="K39" s="26" t="str" cm="1">
        <f t="array" ref="K39">_xlfn.TEXTJOIN("-",TRUE,LEFT(B39,3),LEFT(C39:G39,2),H39,TEXT(J39,"yyyy.mm.dd"))</f>
        <v>5.3-03-02-02-01-01-《Coal2025》-2025.12.01</v>
      </c>
    </row>
    <row r="40" spans="2:11" ht="15.6" x14ac:dyDescent="0.35">
      <c r="B40" s="39" t="s">
        <v>528</v>
      </c>
      <c r="C40" s="39" t="s">
        <v>12</v>
      </c>
      <c r="D40" s="39" t="s">
        <v>71</v>
      </c>
      <c r="E40" s="39" t="s">
        <v>68</v>
      </c>
      <c r="F40" s="39" t="s">
        <v>69</v>
      </c>
      <c r="G40" s="39" t="s">
        <v>75</v>
      </c>
      <c r="H40" s="39" t="s">
        <v>536</v>
      </c>
      <c r="I40" s="40" t="s">
        <v>74</v>
      </c>
      <c r="J40" s="41">
        <v>46054</v>
      </c>
      <c r="K40" s="26" t="str" cm="1">
        <f t="array" ref="K40">_xlfn.TEXTJOIN("-",TRUE,LEFT(B40,3),LEFT(C40:G40,2),H40,TEXT(J40,"yyyy.mm.dd"))</f>
        <v>5.3-02-02-02-01-01-《全球能源创新现状2026》-2026.02.01</v>
      </c>
    </row>
    <row r="41" spans="2:11" ht="15.6" x14ac:dyDescent="0.35">
      <c r="B41" s="39" t="s">
        <v>528</v>
      </c>
      <c r="C41" s="39" t="s">
        <v>12</v>
      </c>
      <c r="D41" s="39" t="s">
        <v>71</v>
      </c>
      <c r="E41" s="39" t="s">
        <v>68</v>
      </c>
      <c r="F41" s="39" t="s">
        <v>69</v>
      </c>
      <c r="G41" s="39" t="s">
        <v>75</v>
      </c>
      <c r="H41" s="39" t="s">
        <v>537</v>
      </c>
      <c r="I41" s="40" t="s">
        <v>74</v>
      </c>
      <c r="J41" s="41">
        <v>46132</v>
      </c>
      <c r="K41" s="26" t="str" cm="1">
        <f t="array" ref="K41">_xlfn.TEXTJOIN("-",TRUE,LEFT(B41,3),LEFT(C41:G41,2),H41,TEXT(J41,"yyyy.mm.dd"))</f>
        <v>5.3-02-02-02-01-01-《Global Energy Review 2026》-2026.04.20</v>
      </c>
    </row>
    <row r="42" spans="2:11" ht="15.6" x14ac:dyDescent="0.35">
      <c r="B42" s="39" t="s">
        <v>528</v>
      </c>
      <c r="C42" s="39" t="s">
        <v>12</v>
      </c>
      <c r="D42" s="39" t="s">
        <v>66</v>
      </c>
      <c r="E42" s="39" t="s">
        <v>23</v>
      </c>
      <c r="F42" s="39" t="s">
        <v>20</v>
      </c>
      <c r="G42" s="39" t="s">
        <v>73</v>
      </c>
      <c r="H42" s="39" t="s">
        <v>538</v>
      </c>
      <c r="I42" s="40" t="s">
        <v>74</v>
      </c>
      <c r="J42" s="41">
        <v>46100</v>
      </c>
      <c r="K42" s="26" t="str" cm="1">
        <f t="array" ref="K42">_xlfn.TEXTJOIN("-",TRUE,LEFT(B42,3),LEFT(C42:G42,2),H42,TEXT(J42,"yyyy.mm.dd"))</f>
        <v>5.3-02-06-03-02-05-《印尼煤炭供应基本面探究》-2026.03.19</v>
      </c>
    </row>
    <row r="43" spans="2:11" ht="15.6" x14ac:dyDescent="0.35">
      <c r="B43" s="39" t="s">
        <v>528</v>
      </c>
      <c r="C43" s="39" t="s">
        <v>12</v>
      </c>
      <c r="D43" s="39" t="s">
        <v>66</v>
      </c>
      <c r="E43" s="39" t="s">
        <v>23</v>
      </c>
      <c r="F43" s="39" t="s">
        <v>20</v>
      </c>
      <c r="G43" s="39" t="s">
        <v>73</v>
      </c>
      <c r="H43" s="39" t="s">
        <v>539</v>
      </c>
      <c r="I43" s="40" t="s">
        <v>74</v>
      </c>
      <c r="J43" s="41">
        <v>46103</v>
      </c>
      <c r="K43" s="26" t="str" cm="1">
        <f t="array" ref="K43">_xlfn.TEXTJOIN("-",TRUE,LEFT(B43,3),LEFT(C43:G43,2),H43,TEXT(J43,"yyyy.mm.dd"))</f>
        <v>5.3-02-06-03-02-05-《印尼主要煤炭生产企业介绍》-2026.03.22</v>
      </c>
    </row>
    <row r="44" spans="2:11" ht="15.6" x14ac:dyDescent="0.35">
      <c r="B44" s="39" t="s">
        <v>528</v>
      </c>
      <c r="C44" s="39" t="s">
        <v>13</v>
      </c>
      <c r="D44" s="39" t="s">
        <v>71</v>
      </c>
      <c r="E44" s="39" t="s">
        <v>68</v>
      </c>
      <c r="F44" s="39" t="s">
        <v>20</v>
      </c>
      <c r="G44" s="39" t="s">
        <v>75</v>
      </c>
      <c r="H44" s="39" t="s">
        <v>540</v>
      </c>
      <c r="I44" s="40" t="s">
        <v>74</v>
      </c>
      <c r="J44" s="41">
        <v>46105</v>
      </c>
      <c r="K44" s="26" t="str" cm="1">
        <f t="array" ref="K44">_xlfn.TEXTJOIN("-",TRUE,LEFT(B44,3),LEFT(C44:G44,2),H44,TEXT(J44,"yyyy.mm.dd"))</f>
        <v>5.3-03-02-02-02-01-《2025年全球主要煤炭进口国和地区进口情况》-2026.03.24</v>
      </c>
    </row>
    <row r="45" spans="2:11" ht="15.6" x14ac:dyDescent="0.35">
      <c r="B45" s="39" t="s">
        <v>528</v>
      </c>
      <c r="C45" s="39" t="s">
        <v>13</v>
      </c>
      <c r="D45" s="39" t="s">
        <v>71</v>
      </c>
      <c r="E45" s="39" t="s">
        <v>68</v>
      </c>
      <c r="F45" s="39" t="s">
        <v>20</v>
      </c>
      <c r="G45" s="39" t="s">
        <v>75</v>
      </c>
      <c r="H45" s="39" t="s">
        <v>541</v>
      </c>
      <c r="I45" s="40" t="s">
        <v>74</v>
      </c>
      <c r="J45" s="41">
        <v>46105</v>
      </c>
      <c r="K45" s="26" t="str" cm="1">
        <f t="array" ref="K45">_xlfn.TEXTJOIN("-",TRUE,LEFT(B45,3),LEFT(C45:G45,2),H45,TEXT(J45,"yyyy.mm.dd"))</f>
        <v>5.3-03-02-02-02-01-《2025年全球主要煤炭出口国出口变化情况》-2026.03.24</v>
      </c>
    </row>
    <row r="46" spans="2:11" ht="15.6" x14ac:dyDescent="0.35">
      <c r="B46" s="39" t="s">
        <v>528</v>
      </c>
      <c r="C46" s="39" t="s">
        <v>13</v>
      </c>
      <c r="D46" s="39" t="s">
        <v>71</v>
      </c>
      <c r="E46" s="39" t="s">
        <v>68</v>
      </c>
      <c r="F46" s="39" t="s">
        <v>20</v>
      </c>
      <c r="G46" s="39" t="s">
        <v>75</v>
      </c>
      <c r="H46" s="39" t="s">
        <v>542</v>
      </c>
      <c r="I46" s="40" t="s">
        <v>74</v>
      </c>
      <c r="J46" s="41">
        <v>46104</v>
      </c>
      <c r="K46" s="26" t="str" cm="1">
        <f t="array" ref="K46">_xlfn.TEXTJOIN("-",TRUE,LEFT(B46,3),LEFT(C46:G46,2),H46,TEXT(J46,"yyyy.mm.dd"))</f>
        <v>5.3-03-02-02-02-01-《2025年世界主要煤炭生产国产量变化情况》-2026.03.23</v>
      </c>
    </row>
    <row r="47" spans="2:11" ht="15.6" x14ac:dyDescent="0.35">
      <c r="B47" s="39" t="s">
        <v>528</v>
      </c>
      <c r="C47" s="39" t="s">
        <v>32</v>
      </c>
      <c r="D47" s="39" t="s">
        <v>66</v>
      </c>
      <c r="E47" s="39" t="s">
        <v>64</v>
      </c>
      <c r="F47" s="39" t="s">
        <v>27</v>
      </c>
      <c r="G47" s="39" t="s">
        <v>75</v>
      </c>
      <c r="H47" s="39" t="s">
        <v>543</v>
      </c>
      <c r="I47" s="40" t="s">
        <v>74</v>
      </c>
      <c r="J47" s="41">
        <v>46118</v>
      </c>
      <c r="K47" s="26" t="str" cm="1">
        <f t="array" ref="K47">_xlfn.TEXTJOIN("-",TRUE,LEFT(B47,3),LEFT(C47:G47,2),H47,TEXT(J47,"yyyy.mm.dd"))</f>
        <v>5.3-06-06-04-04-01-《欧洲氢能与绿氨：2026年产业全景》-2026.04.06</v>
      </c>
    </row>
    <row r="48" spans="2:11" ht="15.6" x14ac:dyDescent="0.35">
      <c r="B48" s="33" t="s">
        <v>544</v>
      </c>
      <c r="C48" s="33" t="s">
        <v>76</v>
      </c>
      <c r="D48" s="33" t="s">
        <v>71</v>
      </c>
      <c r="E48" s="33" t="s">
        <v>72</v>
      </c>
      <c r="F48" s="33" t="s">
        <v>69</v>
      </c>
      <c r="G48" s="33" t="s">
        <v>73</v>
      </c>
      <c r="H48" s="33" t="s">
        <v>545</v>
      </c>
      <c r="I48" s="34" t="s">
        <v>546</v>
      </c>
      <c r="J48" s="35">
        <v>45506</v>
      </c>
      <c r="K48" s="30" t="str" cm="1">
        <f t="array" ref="K48">_xlfn.TEXTJOIN("-",TRUE,LEFT(B48,3),LEFT(C48:G48,2),H48,TEXT(J48,"yyyy.mm.dd"))</f>
        <v>5.4-01-02-01-01-05-《加快构建碳排放双控制度体系工作方案》-2024.08.02</v>
      </c>
    </row>
    <row r="49" spans="2:11" ht="15.6" x14ac:dyDescent="0.35">
      <c r="B49" s="33" t="s">
        <v>544</v>
      </c>
      <c r="C49" s="33" t="s">
        <v>76</v>
      </c>
      <c r="D49" s="33" t="s">
        <v>71</v>
      </c>
      <c r="E49" s="33" t="s">
        <v>72</v>
      </c>
      <c r="F49" s="33" t="s">
        <v>69</v>
      </c>
      <c r="G49" s="33" t="s">
        <v>73</v>
      </c>
      <c r="H49" s="33" t="s">
        <v>547</v>
      </c>
      <c r="I49" s="34" t="s">
        <v>548</v>
      </c>
      <c r="J49" s="35" t="s">
        <v>549</v>
      </c>
      <c r="K49" s="30" t="str" cm="1">
        <f t="array" ref="K49">_xlfn.TEXTJOIN("-",TRUE,LEFT(B49,3),LEFT(C49:G49,2),H49,TEXT(J49,"yyyy.mm.dd"))</f>
        <v>5.4-01-02-01-01-05-《2024—2025 年节能降碳行动方案》-2024.05.01</v>
      </c>
    </row>
    <row r="50" spans="2:11" ht="15.6" x14ac:dyDescent="0.35">
      <c r="B50" s="33" t="s">
        <v>544</v>
      </c>
      <c r="C50" s="33" t="s">
        <v>76</v>
      </c>
      <c r="D50" s="33" t="s">
        <v>71</v>
      </c>
      <c r="E50" s="33" t="s">
        <v>72</v>
      </c>
      <c r="F50" s="33" t="s">
        <v>69</v>
      </c>
      <c r="G50" s="33" t="s">
        <v>73</v>
      </c>
      <c r="H50" s="33" t="s">
        <v>550</v>
      </c>
      <c r="I50" s="34" t="s">
        <v>551</v>
      </c>
      <c r="J50" s="35">
        <v>46036</v>
      </c>
      <c r="K50" s="30" t="str" cm="1">
        <f t="array" ref="K50">_xlfn.TEXTJOIN("-",TRUE,LEFT(B50,3),LEFT(C50:G50,2),H50,TEXT(J50,"yyyy.mm.dd"))</f>
        <v>5.4-01-02-01-01-05-《关于开展零碳工厂建设工作的指导意见》-2026.01.14</v>
      </c>
    </row>
    <row r="51" spans="2:11" ht="15.6" x14ac:dyDescent="0.35">
      <c r="B51" s="33" t="s">
        <v>544</v>
      </c>
      <c r="C51" s="33" t="s">
        <v>32</v>
      </c>
      <c r="D51" s="33" t="s">
        <v>66</v>
      </c>
      <c r="E51" s="33" t="s">
        <v>68</v>
      </c>
      <c r="F51" s="33" t="s">
        <v>20</v>
      </c>
      <c r="G51" s="33" t="s">
        <v>73</v>
      </c>
      <c r="H51" s="33" t="s">
        <v>552</v>
      </c>
      <c r="I51" s="34" t="s">
        <v>74</v>
      </c>
      <c r="J51" s="35">
        <v>46110</v>
      </c>
      <c r="K51" s="30" t="str" cm="1">
        <f t="array" ref="K51">_xlfn.TEXTJOIN("-",TRUE,LEFT(B51,3),LEFT(C51:G51,2),H51,TEXT(J51,"yyyy.mm.dd"))</f>
        <v>5.4-06-06-02-02-05-《零碳园区建设路径与对策研究报告》-2026.03.29</v>
      </c>
    </row>
    <row r="52" spans="2:11" ht="15.6" x14ac:dyDescent="0.35">
      <c r="B52" s="33" t="s">
        <v>544</v>
      </c>
      <c r="C52" s="33" t="s">
        <v>32</v>
      </c>
      <c r="D52" s="33" t="s">
        <v>66</v>
      </c>
      <c r="E52" s="33" t="s">
        <v>68</v>
      </c>
      <c r="F52" s="33" t="s">
        <v>20</v>
      </c>
      <c r="G52" s="33" t="s">
        <v>73</v>
      </c>
      <c r="H52" s="33" t="s">
        <v>553</v>
      </c>
      <c r="I52" s="34" t="s">
        <v>74</v>
      </c>
      <c r="J52" s="35">
        <v>46115</v>
      </c>
      <c r="K52" s="30" t="str" cm="1">
        <f t="array" ref="K52">_xlfn.TEXTJOIN("-",TRUE,LEFT(B52,3),LEFT(C52:G52,2),H52,TEXT(J52,"yyyy.mm.dd"))</f>
        <v>5.4-06-06-02-02-05-《零碳园区建设国际经验借鉴与中国路径探索》-2026.04.03</v>
      </c>
    </row>
    <row r="53" spans="2:11" ht="15.6" x14ac:dyDescent="0.35">
      <c r="B53" s="33" t="s">
        <v>544</v>
      </c>
      <c r="C53" s="33" t="s">
        <v>32</v>
      </c>
      <c r="D53" s="33" t="s">
        <v>66</v>
      </c>
      <c r="E53" s="33" t="s">
        <v>64</v>
      </c>
      <c r="F53" s="33" t="s">
        <v>27</v>
      </c>
      <c r="G53" s="33" t="s">
        <v>73</v>
      </c>
      <c r="H53" s="33" t="s">
        <v>554</v>
      </c>
      <c r="I53" s="34" t="s">
        <v>74</v>
      </c>
      <c r="J53" s="35">
        <v>46120</v>
      </c>
      <c r="K53" s="30" t="str" cm="1">
        <f t="array" ref="K53">_xlfn.TEXTJOIN("-",TRUE,LEFT(B53,3),LEFT(C53:G53,2),H53,TEXT(J53,"yyyy.mm.dd"))</f>
        <v>5.4-06-06-04-04-05-《节能减排补助资金管理暂行办法最新修订全解读》-2026.04.08</v>
      </c>
    </row>
    <row r="54" spans="2:11" ht="15.6" x14ac:dyDescent="0.35">
      <c r="B54" s="33" t="s">
        <v>544</v>
      </c>
      <c r="C54" s="33" t="s">
        <v>76</v>
      </c>
      <c r="D54" s="33" t="s">
        <v>71</v>
      </c>
      <c r="E54" s="33" t="s">
        <v>72</v>
      </c>
      <c r="F54" s="33" t="s">
        <v>69</v>
      </c>
      <c r="G54" s="33" t="s">
        <v>73</v>
      </c>
      <c r="H54" s="33" t="s">
        <v>555</v>
      </c>
      <c r="I54" s="34" t="s">
        <v>556</v>
      </c>
      <c r="J54" s="35">
        <v>45017</v>
      </c>
      <c r="K54" s="30" t="str" cm="1">
        <f t="array" ref="K54">_xlfn.TEXTJOIN("-",TRUE,LEFT(B54,3),LEFT(C54:G54,2),H54,TEXT(J54,"yyyy.mm.dd"))</f>
        <v>5.4-01-02-01-01-05-《碳达峰碳中和标准体系建设指南》-2023.04.01</v>
      </c>
    </row>
    <row r="55" spans="2:11" ht="15.6" x14ac:dyDescent="0.35">
      <c r="B55" s="33" t="s">
        <v>544</v>
      </c>
      <c r="C55" s="33" t="s">
        <v>32</v>
      </c>
      <c r="D55" s="33" t="s">
        <v>22</v>
      </c>
      <c r="E55" s="33" t="s">
        <v>23</v>
      </c>
      <c r="F55" s="33" t="s">
        <v>20</v>
      </c>
      <c r="G55" s="33" t="s">
        <v>73</v>
      </c>
      <c r="H55" s="33" t="s">
        <v>557</v>
      </c>
      <c r="I55" s="34" t="s">
        <v>74</v>
      </c>
      <c r="J55" s="35">
        <v>46120</v>
      </c>
      <c r="K55" s="30" t="str" cm="1">
        <f t="array" ref="K55">_xlfn.TEXTJOIN("-",TRUE,LEFT(B55,3),LEFT(C55:G55,2),H55,TEXT(J55,"yyyy.mm.dd"))</f>
        <v>5.4-06-03-03-02-05-《山东中长期低碳转型路径研究》-2026.04.08</v>
      </c>
    </row>
    <row r="56" spans="2:11" ht="15.6" x14ac:dyDescent="0.35">
      <c r="B56" s="33" t="s">
        <v>544</v>
      </c>
      <c r="C56" s="33" t="s">
        <v>76</v>
      </c>
      <c r="D56" s="33" t="s">
        <v>71</v>
      </c>
      <c r="E56" s="33" t="s">
        <v>72</v>
      </c>
      <c r="F56" s="33" t="s">
        <v>69</v>
      </c>
      <c r="G56" s="33" t="s">
        <v>73</v>
      </c>
      <c r="H56" s="33" t="s">
        <v>558</v>
      </c>
      <c r="I56" s="34" t="s">
        <v>74</v>
      </c>
      <c r="J56" s="35">
        <v>46123</v>
      </c>
      <c r="K56" s="30" t="str" cm="1">
        <f t="array" ref="K56">_xlfn.TEXTJOIN("-",TRUE,LEFT(B56,3),LEFT(C56:G56,2),H56,TEXT(J56,"yyyy.mm.dd"))</f>
        <v>5.4-01-02-01-01-05-《关于更高水平更高质量做好节能降碳工作的意见》-2026.04.11</v>
      </c>
    </row>
    <row r="57" spans="2:11" ht="15.6" x14ac:dyDescent="0.35">
      <c r="B57" s="33" t="s">
        <v>544</v>
      </c>
      <c r="C57" s="33" t="s">
        <v>76</v>
      </c>
      <c r="D57" s="33" t="s">
        <v>71</v>
      </c>
      <c r="E57" s="33" t="s">
        <v>72</v>
      </c>
      <c r="F57" s="33" t="s">
        <v>69</v>
      </c>
      <c r="G57" s="33" t="s">
        <v>73</v>
      </c>
      <c r="H57" s="33" t="s">
        <v>559</v>
      </c>
      <c r="I57" s="34" t="s">
        <v>74</v>
      </c>
      <c r="J57" s="35">
        <v>46135</v>
      </c>
      <c r="K57" s="30" t="str" cm="1">
        <f t="array" ref="K57">_xlfn.TEXTJOIN("-",TRUE,LEFT(B57,3),LEFT(C57:G57,2),H57,TEXT(J57,"yyyy.mm.dd"))</f>
        <v>5.4-01-02-01-01-05-《碳达峰碳中和综合评价考核办法》-2026.04.23</v>
      </c>
    </row>
  </sheetData>
  <mergeCells count="1">
    <mergeCell ref="B1:K1"/>
  </mergeCells>
  <phoneticPr fontId="1"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17163-D10C-4C25-8EBB-40B7B3381589}">
  <dimension ref="A1:K74"/>
  <sheetViews>
    <sheetView topLeftCell="A51" zoomScaleNormal="100" workbookViewId="0">
      <selection activeCell="N14" sqref="N14"/>
    </sheetView>
  </sheetViews>
  <sheetFormatPr defaultColWidth="9" defaultRowHeight="14.4" x14ac:dyDescent="0.25"/>
  <cols>
    <col min="1" max="1" width="5.6640625" bestFit="1" customWidth="1"/>
    <col min="2" max="2" width="21.21875" style="1" customWidth="1"/>
    <col min="3" max="4" width="6" style="1" bestFit="1" customWidth="1"/>
    <col min="5" max="5" width="9.6640625" style="1" bestFit="1" customWidth="1"/>
    <col min="6" max="6" width="10.33203125" style="1" bestFit="1" customWidth="1"/>
    <col min="7" max="7" width="5.5546875" style="1" bestFit="1" customWidth="1"/>
    <col min="8" max="8" width="33.77734375" style="1" customWidth="1"/>
    <col min="9" max="9" width="10.33203125" style="2" customWidth="1"/>
    <col min="10" max="10" width="13.44140625" style="24" bestFit="1" customWidth="1"/>
    <col min="11" max="11" width="75.77734375" customWidth="1"/>
  </cols>
  <sheetData>
    <row r="1" spans="1:11" ht="24" customHeight="1" x14ac:dyDescent="0.25">
      <c r="B1" s="29" t="s">
        <v>53</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337</v>
      </c>
      <c r="C3" s="14" t="s">
        <v>7</v>
      </c>
      <c r="D3" s="14" t="s">
        <v>18</v>
      </c>
      <c r="E3" s="14" t="s">
        <v>10</v>
      </c>
      <c r="F3" s="14" t="s">
        <v>11</v>
      </c>
      <c r="G3" s="14" t="s">
        <v>19</v>
      </c>
      <c r="H3" s="14"/>
      <c r="I3" s="13"/>
      <c r="J3" s="18" t="s">
        <v>49</v>
      </c>
      <c r="K3" s="14" t="s">
        <v>47</v>
      </c>
    </row>
    <row r="4" spans="1:11" ht="39.6" x14ac:dyDescent="0.25">
      <c r="A4" s="15" t="s">
        <v>33</v>
      </c>
      <c r="B4" s="14" t="s">
        <v>338</v>
      </c>
      <c r="C4" s="14" t="s">
        <v>12</v>
      </c>
      <c r="D4" s="14" t="s">
        <v>8</v>
      </c>
      <c r="E4" s="14" t="s">
        <v>316</v>
      </c>
      <c r="F4" s="14" t="s">
        <v>20</v>
      </c>
      <c r="G4" s="14" t="s">
        <v>21</v>
      </c>
      <c r="H4" s="14"/>
      <c r="I4" s="13"/>
      <c r="J4" s="18"/>
      <c r="K4" s="14" t="s">
        <v>436</v>
      </c>
    </row>
    <row r="5" spans="1:11" x14ac:dyDescent="0.25">
      <c r="A5" s="15" t="s">
        <v>33</v>
      </c>
      <c r="B5" s="14" t="s">
        <v>339</v>
      </c>
      <c r="C5" s="14" t="s">
        <v>13</v>
      </c>
      <c r="D5" s="14" t="s">
        <v>22</v>
      </c>
      <c r="E5" s="14" t="s">
        <v>23</v>
      </c>
      <c r="F5" s="14" t="s">
        <v>24</v>
      </c>
      <c r="G5" s="14" t="s">
        <v>25</v>
      </c>
      <c r="H5" s="14"/>
      <c r="I5" s="13"/>
      <c r="J5" s="18"/>
      <c r="K5" s="14"/>
    </row>
    <row r="6" spans="1:11" x14ac:dyDescent="0.25">
      <c r="A6" s="15" t="s">
        <v>33</v>
      </c>
      <c r="B6" s="14" t="s">
        <v>340</v>
      </c>
      <c r="C6" s="14" t="s">
        <v>14</v>
      </c>
      <c r="D6" s="14" t="s">
        <v>26</v>
      </c>
      <c r="E6" s="14" t="s">
        <v>65</v>
      </c>
      <c r="F6" s="14" t="s">
        <v>27</v>
      </c>
      <c r="G6" s="14" t="s">
        <v>28</v>
      </c>
      <c r="H6" s="14"/>
      <c r="I6" s="13"/>
      <c r="J6" s="18"/>
      <c r="K6" s="13"/>
    </row>
    <row r="7" spans="1:11" x14ac:dyDescent="0.25">
      <c r="A7" s="15" t="s">
        <v>33</v>
      </c>
      <c r="B7" s="14" t="s">
        <v>341</v>
      </c>
      <c r="C7" s="14" t="s">
        <v>29</v>
      </c>
      <c r="D7" s="14" t="s">
        <v>30</v>
      </c>
      <c r="E7" s="14"/>
      <c r="F7" s="14" t="s">
        <v>31</v>
      </c>
      <c r="G7" s="14" t="s">
        <v>9</v>
      </c>
      <c r="H7" s="14"/>
      <c r="I7" s="13"/>
      <c r="J7" s="18"/>
      <c r="K7" s="13"/>
    </row>
    <row r="8" spans="1:11" x14ac:dyDescent="0.25">
      <c r="A8" s="15" t="s">
        <v>33</v>
      </c>
      <c r="B8" s="14"/>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30" t="s">
        <v>560</v>
      </c>
      <c r="C11" s="30" t="s">
        <v>32</v>
      </c>
      <c r="D11" s="30" t="s">
        <v>26</v>
      </c>
      <c r="E11" s="30" t="s">
        <v>68</v>
      </c>
      <c r="F11" s="30" t="s">
        <v>20</v>
      </c>
      <c r="G11" s="30" t="s">
        <v>73</v>
      </c>
      <c r="H11" s="30" t="s">
        <v>561</v>
      </c>
      <c r="I11" s="31" t="s">
        <v>74</v>
      </c>
      <c r="J11" s="32">
        <v>46121</v>
      </c>
      <c r="K11" s="30" t="str" cm="1">
        <f t="array" ref="K11">_xlfn.TEXTJOIN("-",TRUE,LEFT(B11,3),LEFT(C11:G11,2),H11,TEXT(J11,"yyyy.mm.dd"))</f>
        <v>6.1-06-04-02-02-05-《内蒙古鄂尔多斯：以工业互联网驱动煤炭工业转型》-2026.04.09</v>
      </c>
    </row>
    <row r="12" spans="1:11" ht="25.05" customHeight="1" x14ac:dyDescent="0.25">
      <c r="A12" s="15"/>
      <c r="B12" s="30" t="s">
        <v>560</v>
      </c>
      <c r="C12" s="30" t="s">
        <v>13</v>
      </c>
      <c r="D12" s="30" t="s">
        <v>26</v>
      </c>
      <c r="E12" s="30" t="s">
        <v>23</v>
      </c>
      <c r="F12" s="30" t="s">
        <v>20</v>
      </c>
      <c r="G12" s="30" t="s">
        <v>28</v>
      </c>
      <c r="H12" s="30" t="s">
        <v>562</v>
      </c>
      <c r="I12" s="31" t="s">
        <v>74</v>
      </c>
      <c r="J12" s="32">
        <v>46122</v>
      </c>
      <c r="K12" s="30" t="str" cm="1">
        <f t="array" ref="K12">_xlfn.TEXTJOIN("-",TRUE,LEFT(B12,3),LEFT(C12:G12,2),H12,TEXT(J12,"yyyy.mm.dd"))</f>
        <v>6.1-03-04-03-02-04-《鄂尔多斯煤炭公路运价指数（第630期）》-2026.04.10</v>
      </c>
    </row>
    <row r="13" spans="1:11" ht="25.05" customHeight="1" x14ac:dyDescent="0.25">
      <c r="B13" s="30" t="s">
        <v>560</v>
      </c>
      <c r="C13" s="30" t="s">
        <v>13</v>
      </c>
      <c r="D13" s="30" t="s">
        <v>26</v>
      </c>
      <c r="E13" s="30" t="s">
        <v>23</v>
      </c>
      <c r="F13" s="30" t="s">
        <v>20</v>
      </c>
      <c r="G13" s="30" t="s">
        <v>28</v>
      </c>
      <c r="H13" s="30" t="s">
        <v>563</v>
      </c>
      <c r="I13" s="31" t="s">
        <v>74</v>
      </c>
      <c r="J13" s="32">
        <v>46129</v>
      </c>
      <c r="K13" s="30" t="str" cm="1">
        <f t="array" ref="K13">_xlfn.TEXTJOIN("-",TRUE,LEFT(B13,3),LEFT(C13:G13,2),H13,TEXT(J13,"yyyy.mm.dd"))</f>
        <v>6.1-03-04-03-02-04-《鄂尔多斯煤炭公路运价指数（第631期）》-2026.04.17</v>
      </c>
    </row>
    <row r="14" spans="1:11" ht="25.05" customHeight="1" x14ac:dyDescent="0.25">
      <c r="B14" s="30" t="s">
        <v>560</v>
      </c>
      <c r="C14" s="30" t="s">
        <v>13</v>
      </c>
      <c r="D14" s="30" t="s">
        <v>22</v>
      </c>
      <c r="E14" s="30" t="s">
        <v>23</v>
      </c>
      <c r="F14" s="30" t="s">
        <v>20</v>
      </c>
      <c r="G14" s="30" t="s">
        <v>28</v>
      </c>
      <c r="H14" s="30" t="s">
        <v>564</v>
      </c>
      <c r="I14" s="31" t="s">
        <v>74</v>
      </c>
      <c r="J14" s="32">
        <v>46129</v>
      </c>
      <c r="K14" s="30" t="str" cm="1">
        <f t="array" ref="K14">_xlfn.TEXTJOIN("-",TRUE,LEFT(B14,3),LEFT(C14:G14,2),H14,TEXT(J14,"yyyy.mm.dd"))</f>
        <v>6.1-03-03-03-02-04-《内蒙古西部焦煤价格指数（第520期）》-2026.04.17</v>
      </c>
    </row>
    <row r="15" spans="1:11" ht="25.05" customHeight="1" x14ac:dyDescent="0.25">
      <c r="B15" s="30" t="s">
        <v>560</v>
      </c>
      <c r="C15" s="30" t="s">
        <v>32</v>
      </c>
      <c r="D15" s="30" t="s">
        <v>22</v>
      </c>
      <c r="E15" s="30" t="s">
        <v>23</v>
      </c>
      <c r="F15" s="30" t="s">
        <v>20</v>
      </c>
      <c r="G15" s="30" t="s">
        <v>73</v>
      </c>
      <c r="H15" s="30" t="s">
        <v>565</v>
      </c>
      <c r="I15" s="31" t="s">
        <v>74</v>
      </c>
      <c r="J15" s="32">
        <v>46126</v>
      </c>
      <c r="K15" s="30" t="str" cm="1">
        <f t="array" ref="K15">_xlfn.TEXTJOIN("-",TRUE,LEFT(B15,3),LEFT(C15:G15,2),H15,TEXT(J15,"yyyy.mm.dd"))</f>
        <v>6.1-06-03-03-02-05-《内蒙古自贸区建设对中蒙矿业高质量合作与高质量发展的促进作用》-2026.04.14</v>
      </c>
    </row>
    <row r="16" spans="1:11" ht="25.05" customHeight="1" x14ac:dyDescent="0.25">
      <c r="B16" s="30" t="s">
        <v>560</v>
      </c>
      <c r="C16" s="30" t="s">
        <v>32</v>
      </c>
      <c r="D16" s="30" t="s">
        <v>22</v>
      </c>
      <c r="E16" s="30" t="s">
        <v>68</v>
      </c>
      <c r="F16" s="30" t="s">
        <v>20</v>
      </c>
      <c r="G16" s="30" t="s">
        <v>73</v>
      </c>
      <c r="H16" s="30" t="s">
        <v>566</v>
      </c>
      <c r="I16" s="31" t="s">
        <v>74</v>
      </c>
      <c r="J16" s="32">
        <v>46122</v>
      </c>
      <c r="K16" s="30" t="str" cm="1">
        <f t="array" ref="K16">_xlfn.TEXTJOIN("-",TRUE,LEFT(B16,3),LEFT(C16:G16,2),H16,TEXT(J16,"yyyy.mm.dd"))</f>
        <v>6.1-06-03-02-02-05-《山西铁路多式联运“一单制”跑出加速度》-2026.04.10</v>
      </c>
    </row>
    <row r="17" spans="2:11" ht="15.6" x14ac:dyDescent="0.35">
      <c r="B17" s="33" t="s">
        <v>560</v>
      </c>
      <c r="C17" s="33" t="s">
        <v>32</v>
      </c>
      <c r="D17" s="33" t="s">
        <v>22</v>
      </c>
      <c r="E17" s="33" t="s">
        <v>23</v>
      </c>
      <c r="F17" s="33" t="s">
        <v>20</v>
      </c>
      <c r="G17" s="33" t="s">
        <v>73</v>
      </c>
      <c r="H17" s="33" t="s">
        <v>567</v>
      </c>
      <c r="I17" s="34" t="s">
        <v>74</v>
      </c>
      <c r="J17" s="35">
        <v>46097</v>
      </c>
      <c r="K17" s="30" t="str" cm="1">
        <f t="array" ref="K17">_xlfn.TEXTJOIN("-",TRUE,LEFT(B17,3),LEFT(C17:G17,2),H17,TEXT(J17,"yyyy.mm.dd"))</f>
        <v>6.1-06-03-03-02-05-《新疆煤炭市场实操之一：煤炭分布及品质和价格》-2026.03.16</v>
      </c>
    </row>
    <row r="18" spans="2:11" ht="15.6" x14ac:dyDescent="0.35">
      <c r="B18" s="33" t="s">
        <v>560</v>
      </c>
      <c r="C18" s="33" t="s">
        <v>32</v>
      </c>
      <c r="D18" s="33" t="s">
        <v>22</v>
      </c>
      <c r="E18" s="33" t="s">
        <v>23</v>
      </c>
      <c r="F18" s="33" t="s">
        <v>20</v>
      </c>
      <c r="G18" s="33" t="s">
        <v>73</v>
      </c>
      <c r="H18" s="33" t="s">
        <v>568</v>
      </c>
      <c r="I18" s="34" t="s">
        <v>74</v>
      </c>
      <c r="J18" s="35">
        <v>46097</v>
      </c>
      <c r="K18" s="30" t="str" cm="1">
        <f t="array" ref="K18">_xlfn.TEXTJOIN("-",TRUE,LEFT(B18,3),LEFT(C18:G18,2),H18,TEXT(J18,"yyyy.mm.dd"))</f>
        <v>6.1-06-03-03-02-05-《新疆煤炭市场实操之二：煤炭出疆》-2026.03.16</v>
      </c>
    </row>
    <row r="19" spans="2:11" ht="15.6" x14ac:dyDescent="0.35">
      <c r="B19" s="33" t="s">
        <v>560</v>
      </c>
      <c r="C19" s="33" t="s">
        <v>32</v>
      </c>
      <c r="D19" s="33" t="s">
        <v>22</v>
      </c>
      <c r="E19" s="33" t="s">
        <v>23</v>
      </c>
      <c r="F19" s="33" t="s">
        <v>20</v>
      </c>
      <c r="G19" s="33" t="s">
        <v>73</v>
      </c>
      <c r="H19" s="33" t="s">
        <v>569</v>
      </c>
      <c r="I19" s="34" t="s">
        <v>74</v>
      </c>
      <c r="J19" s="35">
        <v>46097</v>
      </c>
      <c r="K19" s="30" t="str" cm="1">
        <f t="array" ref="K19">_xlfn.TEXTJOIN("-",TRUE,LEFT(B19,3),LEFT(C19:G19,2),H19,TEXT(J19,"yyyy.mm.dd"))</f>
        <v>6.1-06-03-03-02-05-《新疆煤炭市场实操之三：铁路发运与下浮政策》-2026.03.16</v>
      </c>
    </row>
    <row r="20" spans="2:11" ht="15.6" x14ac:dyDescent="0.35">
      <c r="B20" s="33" t="s">
        <v>560</v>
      </c>
      <c r="C20" s="33" t="s">
        <v>76</v>
      </c>
      <c r="D20" s="33" t="s">
        <v>22</v>
      </c>
      <c r="E20" s="33" t="s">
        <v>68</v>
      </c>
      <c r="F20" s="33" t="s">
        <v>20</v>
      </c>
      <c r="G20" s="33" t="s">
        <v>73</v>
      </c>
      <c r="H20" s="33" t="s">
        <v>570</v>
      </c>
      <c r="I20" s="34" t="s">
        <v>74</v>
      </c>
      <c r="J20" s="35">
        <v>46129</v>
      </c>
      <c r="K20" s="30" t="str" cm="1">
        <f t="array" ref="K20">_xlfn.TEXTJOIN("-",TRUE,LEFT(B20,3),LEFT(C20:G20,2),H20,TEXT(J20,"yyyy.mm.dd"))</f>
        <v>6.1-01-03-02-02-05-《山西“十五五”到2030年煤炭产量根据国家保供需要保持在合理水平》-2026.04.17</v>
      </c>
    </row>
    <row r="21" spans="2:11" ht="15.6" x14ac:dyDescent="0.35">
      <c r="B21" s="33" t="s">
        <v>560</v>
      </c>
      <c r="C21" s="33" t="s">
        <v>76</v>
      </c>
      <c r="D21" s="33" t="s">
        <v>22</v>
      </c>
      <c r="E21" s="33" t="s">
        <v>72</v>
      </c>
      <c r="F21" s="33" t="s">
        <v>69</v>
      </c>
      <c r="G21" s="33" t="s">
        <v>73</v>
      </c>
      <c r="H21" s="33" t="s">
        <v>571</v>
      </c>
      <c r="I21" s="34" t="s">
        <v>572</v>
      </c>
      <c r="J21" s="35">
        <v>46108</v>
      </c>
      <c r="K21" s="30" t="str" cm="1">
        <f t="array" ref="K21">_xlfn.TEXTJOIN("-",TRUE,LEFT(B21,3),LEFT(C21:G21,2),H21,TEXT(J21,"yyyy.mm.dd"))</f>
        <v>6.1-01-03-01-01-05-《甘肃省“新能源+”行动实施方案》-2026.03.27</v>
      </c>
    </row>
    <row r="22" spans="2:11" ht="15.6" x14ac:dyDescent="0.35">
      <c r="B22" s="36" t="s">
        <v>573</v>
      </c>
      <c r="C22" s="36" t="s">
        <v>32</v>
      </c>
      <c r="D22" s="36" t="s">
        <v>66</v>
      </c>
      <c r="E22" s="36" t="s">
        <v>23</v>
      </c>
      <c r="F22" s="36" t="s">
        <v>24</v>
      </c>
      <c r="G22" s="36" t="s">
        <v>73</v>
      </c>
      <c r="H22" s="36" t="s">
        <v>574</v>
      </c>
      <c r="I22" s="37" t="s">
        <v>74</v>
      </c>
      <c r="J22" s="38">
        <v>46140</v>
      </c>
      <c r="K22" s="42" t="str" cm="1">
        <f t="array" ref="K22">_xlfn.TEXTJOIN("-",TRUE,LEFT(B22,3),LEFT(C22:G22,2),H22,TEXT(J22,"yyyy.mm.dd"))</f>
        <v>6.2-06-06-03-03-05-《矿业用地的困境、突破与落地解析》-2026.04.28</v>
      </c>
    </row>
    <row r="23" spans="2:11" ht="15.6" x14ac:dyDescent="0.35">
      <c r="B23" s="36" t="s">
        <v>573</v>
      </c>
      <c r="C23" s="36" t="s">
        <v>32</v>
      </c>
      <c r="D23" s="36" t="s">
        <v>66</v>
      </c>
      <c r="E23" s="36" t="s">
        <v>23</v>
      </c>
      <c r="F23" s="36" t="s">
        <v>24</v>
      </c>
      <c r="G23" s="36" t="s">
        <v>73</v>
      </c>
      <c r="H23" s="36" t="s">
        <v>575</v>
      </c>
      <c r="I23" s="37" t="s">
        <v>74</v>
      </c>
      <c r="J23" s="38">
        <v>46139</v>
      </c>
      <c r="K23" s="42" t="str" cm="1">
        <f t="array" ref="K23">_xlfn.TEXTJOIN("-",TRUE,LEFT(B23,3),LEFT(C23:G23,2),H23,TEXT(J23,"yyyy.mm.dd"))</f>
        <v>6.2-06-06-03-03-05-《加快构建全国统一的强制性矿山安全标准体系》-2026.04.27</v>
      </c>
    </row>
    <row r="24" spans="2:11" ht="15.6" x14ac:dyDescent="0.35">
      <c r="B24" s="36" t="s">
        <v>573</v>
      </c>
      <c r="C24" s="36" t="s">
        <v>32</v>
      </c>
      <c r="D24" s="36" t="s">
        <v>66</v>
      </c>
      <c r="E24" s="36" t="s">
        <v>23</v>
      </c>
      <c r="F24" s="36" t="s">
        <v>24</v>
      </c>
      <c r="G24" s="36" t="s">
        <v>73</v>
      </c>
      <c r="H24" s="36" t="s">
        <v>576</v>
      </c>
      <c r="I24" s="37" t="s">
        <v>74</v>
      </c>
      <c r="J24" s="38">
        <v>46125</v>
      </c>
      <c r="K24" s="42" t="str" cm="1">
        <f t="array" ref="K24">_xlfn.TEXTJOIN("-",TRUE,LEFT(B24,3),LEFT(C24:G24,2),H24,TEXT(J24,"yyyy.mm.dd"))</f>
        <v>6.2-06-06-03-03-05-《健全我国战略性矿产储备运行机制刻不容缓》-2026.04.13</v>
      </c>
    </row>
    <row r="25" spans="2:11" ht="15.6" x14ac:dyDescent="0.35">
      <c r="B25" s="39" t="s">
        <v>577</v>
      </c>
      <c r="C25" s="39" t="s">
        <v>76</v>
      </c>
      <c r="D25" s="39" t="s">
        <v>22</v>
      </c>
      <c r="E25" s="39" t="s">
        <v>23</v>
      </c>
      <c r="F25" s="39" t="s">
        <v>20</v>
      </c>
      <c r="G25" s="39" t="s">
        <v>73</v>
      </c>
      <c r="H25" s="39" t="s">
        <v>578</v>
      </c>
      <c r="I25" s="40" t="s">
        <v>74</v>
      </c>
      <c r="J25" s="41">
        <v>46079</v>
      </c>
      <c r="K25" s="26" t="str" cm="1">
        <f t="array" ref="K25">_xlfn.TEXTJOIN("-",TRUE,LEFT(B25,3),LEFT(C25:G25,2),H25,TEXT(J25,"yyyy.mm.dd"))</f>
        <v>6.3-01-03-03-02-05-《新疆“十五五”电力规划解读》-2026.02.26</v>
      </c>
    </row>
    <row r="26" spans="2:11" ht="15.6" x14ac:dyDescent="0.35">
      <c r="B26" s="39" t="s">
        <v>577</v>
      </c>
      <c r="C26" s="39" t="s">
        <v>76</v>
      </c>
      <c r="D26" s="39" t="s">
        <v>22</v>
      </c>
      <c r="E26" s="39" t="s">
        <v>72</v>
      </c>
      <c r="F26" s="39" t="s">
        <v>69</v>
      </c>
      <c r="G26" s="39" t="s">
        <v>73</v>
      </c>
      <c r="H26" s="39" t="s">
        <v>579</v>
      </c>
      <c r="I26" s="40" t="s">
        <v>74</v>
      </c>
      <c r="J26" s="41">
        <v>46119</v>
      </c>
      <c r="K26" s="26" t="str" cm="1">
        <f t="array" ref="K26">_xlfn.TEXTJOIN("-",TRUE,LEFT(B26,3),LEFT(C26:G26,2),H26,TEXT(J26,"yyyy.mm.dd"))</f>
        <v>6.3-01-03-01-01-05-《新疆：全力打造全国能源资源战略保障基地 切实保障国家能源安全》-2026.04.07</v>
      </c>
    </row>
    <row r="27" spans="2:11" ht="15.6" x14ac:dyDescent="0.35">
      <c r="B27" s="39" t="s">
        <v>577</v>
      </c>
      <c r="C27" s="39" t="s">
        <v>76</v>
      </c>
      <c r="D27" s="39" t="s">
        <v>66</v>
      </c>
      <c r="E27" s="39" t="s">
        <v>64</v>
      </c>
      <c r="F27" s="39" t="s">
        <v>27</v>
      </c>
      <c r="G27" s="39" t="s">
        <v>73</v>
      </c>
      <c r="H27" s="39" t="s">
        <v>580</v>
      </c>
      <c r="I27" s="40" t="s">
        <v>74</v>
      </c>
      <c r="J27" s="41">
        <v>46126</v>
      </c>
      <c r="K27" s="26" t="str" cm="1">
        <f t="array" ref="K27">_xlfn.TEXTJOIN("-",TRUE,LEFT(B27,3),LEFT(C27:G27,2),H27,TEXT(J27,"yyyy.mm.dd"))</f>
        <v>6.3-01-06-04-04-05-《新疆十五五规划纲要能源篇章解读》-2026.04.14</v>
      </c>
    </row>
    <row r="28" spans="2:11" ht="26.4" x14ac:dyDescent="0.35">
      <c r="B28" s="39" t="s">
        <v>577</v>
      </c>
      <c r="C28" s="39" t="s">
        <v>76</v>
      </c>
      <c r="D28" s="39" t="s">
        <v>22</v>
      </c>
      <c r="E28" s="39" t="s">
        <v>72</v>
      </c>
      <c r="F28" s="39" t="s">
        <v>69</v>
      </c>
      <c r="G28" s="39" t="s">
        <v>73</v>
      </c>
      <c r="H28" s="39" t="s">
        <v>581</v>
      </c>
      <c r="I28" s="40" t="s">
        <v>582</v>
      </c>
      <c r="J28" s="41">
        <v>45982</v>
      </c>
      <c r="K28" s="26" t="str" cm="1">
        <f t="array" ref="K28">_xlfn.TEXTJOIN("-",TRUE,LEFT(B28,3),LEFT(C28:G28,2),H28,TEXT(J28,"yyyy.mm.dd"))</f>
        <v>6.3-01-03-01-01-05-《陕西省发展和改革委员会等6部门关于印发陕西省60万吨/年以下煤矿分类处置工作方案的通知》-2025.11.21</v>
      </c>
    </row>
    <row r="29" spans="2:11" ht="15.6" x14ac:dyDescent="0.35">
      <c r="B29" s="39" t="s">
        <v>577</v>
      </c>
      <c r="C29" s="39" t="s">
        <v>76</v>
      </c>
      <c r="D29" s="39" t="s">
        <v>22</v>
      </c>
      <c r="E29" s="39" t="s">
        <v>72</v>
      </c>
      <c r="F29" s="39" t="s">
        <v>69</v>
      </c>
      <c r="G29" s="39" t="s">
        <v>73</v>
      </c>
      <c r="H29" s="39" t="s">
        <v>583</v>
      </c>
      <c r="I29" s="40" t="s">
        <v>582</v>
      </c>
      <c r="J29" s="41">
        <v>45982</v>
      </c>
      <c r="K29" s="26" t="str" cm="1">
        <f t="array" ref="K29">_xlfn.TEXTJOIN("-",TRUE,LEFT(B29,3),LEFT(C29:G29,2),H29,TEXT(J29,"yyyy.mm.dd"))</f>
        <v>6.3-01-03-01-01-05-《陕西省60万吨/年以下煤矿分类处置工作方案政策解读》-2025.11.21</v>
      </c>
    </row>
    <row r="30" spans="2:11" ht="26.4" x14ac:dyDescent="0.35">
      <c r="B30" s="39" t="s">
        <v>577</v>
      </c>
      <c r="C30" s="39" t="s">
        <v>76</v>
      </c>
      <c r="D30" s="39" t="s">
        <v>66</v>
      </c>
      <c r="E30" s="39" t="s">
        <v>64</v>
      </c>
      <c r="F30" s="39" t="s">
        <v>27</v>
      </c>
      <c r="G30" s="39" t="s">
        <v>73</v>
      </c>
      <c r="H30" s="39" t="s">
        <v>584</v>
      </c>
      <c r="I30" s="40" t="s">
        <v>74</v>
      </c>
      <c r="J30" s="41">
        <v>46138</v>
      </c>
      <c r="K30" s="26" t="str" cm="1">
        <f t="array" ref="K30">_xlfn.TEXTJOIN("-",TRUE,LEFT(B30,3),LEFT(C30:G30,2),H30,TEXT(J30,"yyyy.mm.dd"))</f>
        <v>6.3-01-06-04-04-05-《陕西“十五五”：能源生产能力8亿吨标煤，风光1亿千瓦，榆林煤制油气基地、现代煤化工示范。》-2026.04.26</v>
      </c>
    </row>
    <row r="31" spans="2:11" ht="15.6" x14ac:dyDescent="0.35">
      <c r="B31" s="39" t="s">
        <v>577</v>
      </c>
      <c r="C31" s="39" t="s">
        <v>76</v>
      </c>
      <c r="D31" s="39" t="s">
        <v>66</v>
      </c>
      <c r="E31" s="39" t="s">
        <v>23</v>
      </c>
      <c r="F31" s="39" t="s">
        <v>27</v>
      </c>
      <c r="G31" s="39" t="s">
        <v>73</v>
      </c>
      <c r="H31" s="39" t="s">
        <v>585</v>
      </c>
      <c r="I31" s="40" t="s">
        <v>74</v>
      </c>
      <c r="J31" s="41">
        <v>46138</v>
      </c>
      <c r="K31" s="26" t="str" cm="1">
        <f t="array" ref="K31">_xlfn.TEXTJOIN("-",TRUE,LEFT(B31,3),LEFT(C31:G31,2),H31,TEXT(J31,"yyyy.mm.dd"))</f>
        <v>6.3-01-06-03-04-05-《陕西省“十五五”规划纲要--能源产业规划要点及项目提炼速览》-2026.04.26</v>
      </c>
    </row>
    <row r="32" spans="2:11" ht="15.6" x14ac:dyDescent="0.35">
      <c r="B32" s="39" t="s">
        <v>577</v>
      </c>
      <c r="C32" s="39" t="s">
        <v>76</v>
      </c>
      <c r="D32" s="39" t="s">
        <v>22</v>
      </c>
      <c r="E32" s="39" t="s">
        <v>72</v>
      </c>
      <c r="F32" s="39" t="s">
        <v>20</v>
      </c>
      <c r="G32" s="39" t="s">
        <v>73</v>
      </c>
      <c r="H32" s="39" t="s">
        <v>586</v>
      </c>
      <c r="I32" s="40" t="s">
        <v>74</v>
      </c>
      <c r="J32" s="41">
        <v>46120</v>
      </c>
      <c r="K32" s="26" t="str" cm="1">
        <f t="array" ref="K32">_xlfn.TEXTJOIN("-",TRUE,LEFT(B32,3),LEFT(C32:G32,2),H32,TEXT(J32,"yyyy.mm.dd"))</f>
        <v>6.3-01-03-01-02-05-《内蒙古印发落实固体废物综合治理行动实施方案》-2026.04.08</v>
      </c>
    </row>
    <row r="33" spans="2:11" ht="26.4" x14ac:dyDescent="0.35">
      <c r="B33" s="39" t="s">
        <v>577</v>
      </c>
      <c r="C33" s="39" t="s">
        <v>76</v>
      </c>
      <c r="D33" s="39" t="s">
        <v>22</v>
      </c>
      <c r="E33" s="39" t="s">
        <v>72</v>
      </c>
      <c r="F33" s="39" t="s">
        <v>69</v>
      </c>
      <c r="G33" s="39" t="s">
        <v>73</v>
      </c>
      <c r="H33" s="39" t="s">
        <v>587</v>
      </c>
      <c r="I33" s="40" t="s">
        <v>588</v>
      </c>
      <c r="J33" s="41">
        <v>46111</v>
      </c>
      <c r="K33" s="26" t="str" cm="1">
        <f t="array" ref="K33">_xlfn.TEXTJOIN("-",TRUE,LEFT(B33,3),LEFT(C33:G33,2),H33,TEXT(J33,"yyyy.mm.dd"))</f>
        <v>6.3-01-03-01-01-05-《内蒙古自治区人民政府关于印发自治区“人工智能+”行动实施方案（2026—2028年）的通知》-2026.03.30</v>
      </c>
    </row>
    <row r="34" spans="2:11" ht="15.6" x14ac:dyDescent="0.35">
      <c r="B34" s="39" t="s">
        <v>577</v>
      </c>
      <c r="C34" s="39" t="s">
        <v>76</v>
      </c>
      <c r="D34" s="39" t="s">
        <v>22</v>
      </c>
      <c r="E34" s="39" t="s">
        <v>72</v>
      </c>
      <c r="F34" s="39" t="s">
        <v>20</v>
      </c>
      <c r="G34" s="39" t="s">
        <v>73</v>
      </c>
      <c r="H34" s="39" t="s">
        <v>589</v>
      </c>
      <c r="I34" s="40" t="s">
        <v>74</v>
      </c>
      <c r="J34" s="41">
        <v>46135</v>
      </c>
      <c r="K34" s="26" t="str" cm="1">
        <f t="array" ref="K34">_xlfn.TEXTJOIN("-",TRUE,LEFT(B34,3),LEFT(C34:G34,2),H34,TEXT(J34,"yyyy.mm.dd"))</f>
        <v>6.3-01-03-01-02-05-《内蒙古深入推进煤炭产业转型升级年产13亿吨》-2026.04.23</v>
      </c>
    </row>
    <row r="35" spans="2:11" ht="15.6" x14ac:dyDescent="0.35">
      <c r="B35" s="39" t="s">
        <v>577</v>
      </c>
      <c r="C35" s="39" t="s">
        <v>76</v>
      </c>
      <c r="D35" s="39" t="s">
        <v>66</v>
      </c>
      <c r="E35" s="39" t="s">
        <v>64</v>
      </c>
      <c r="F35" s="39" t="s">
        <v>27</v>
      </c>
      <c r="G35" s="39" t="s">
        <v>73</v>
      </c>
      <c r="H35" s="39" t="s">
        <v>590</v>
      </c>
      <c r="I35" s="40" t="s">
        <v>74</v>
      </c>
      <c r="J35" s="41">
        <v>46087</v>
      </c>
      <c r="K35" s="26" t="str" cm="1">
        <f t="array" ref="K35">_xlfn.TEXTJOIN("-",TRUE,LEFT(B35,3),LEFT(C35:G35,2),H35,TEXT(J35,"yyyy.mm.dd"))</f>
        <v>6.3-01-06-04-04-05-《内蒙古“十五五”：煤炭13亿吨/年，新能源3.25亿千瓦》-2026.03.06</v>
      </c>
    </row>
    <row r="36" spans="2:11" ht="15.6" x14ac:dyDescent="0.35">
      <c r="B36" s="39" t="s">
        <v>577</v>
      </c>
      <c r="C36" s="39" t="s">
        <v>76</v>
      </c>
      <c r="D36" s="39" t="s">
        <v>22</v>
      </c>
      <c r="E36" s="39" t="s">
        <v>72</v>
      </c>
      <c r="F36" s="39" t="s">
        <v>20</v>
      </c>
      <c r="G36" s="39" t="s">
        <v>73</v>
      </c>
      <c r="H36" s="39" t="s">
        <v>591</v>
      </c>
      <c r="I36" s="40" t="s">
        <v>74</v>
      </c>
      <c r="J36" s="41">
        <v>46114</v>
      </c>
      <c r="K36" s="26" t="str" cm="1">
        <f t="array" ref="K36">_xlfn.TEXTJOIN("-",TRUE,LEFT(B36,3),LEFT(C36:G36,2),H36,TEXT(J36,"yyyy.mm.dd"))</f>
        <v>6.3-01-03-01-02-05-《一图读懂山西省煤炭洗选建设项目管理办法》-2026.04.02</v>
      </c>
    </row>
    <row r="37" spans="2:11" ht="15.6" x14ac:dyDescent="0.35">
      <c r="B37" s="39" t="s">
        <v>577</v>
      </c>
      <c r="C37" s="39" t="s">
        <v>76</v>
      </c>
      <c r="D37" s="39" t="s">
        <v>22</v>
      </c>
      <c r="E37" s="39" t="s">
        <v>72</v>
      </c>
      <c r="F37" s="39" t="s">
        <v>69</v>
      </c>
      <c r="G37" s="39" t="s">
        <v>73</v>
      </c>
      <c r="H37" s="39" t="s">
        <v>592</v>
      </c>
      <c r="I37" s="40" t="s">
        <v>593</v>
      </c>
      <c r="J37" s="41">
        <v>46102</v>
      </c>
      <c r="K37" s="26" t="str" cm="1">
        <f t="array" ref="K37">_xlfn.TEXTJOIN("-",TRUE,LEFT(B37,3),LEFT(C37:G37,2),H37,TEXT(J37,"yyyy.mm.dd"))</f>
        <v>6.3-01-03-01-01-05-《山西省煤炭洗选企业标准化管理规范考核评定办法》-2026.03.21</v>
      </c>
    </row>
    <row r="38" spans="2:11" ht="26.4" x14ac:dyDescent="0.35">
      <c r="B38" s="39" t="s">
        <v>577</v>
      </c>
      <c r="C38" s="39" t="s">
        <v>76</v>
      </c>
      <c r="D38" s="39" t="s">
        <v>22</v>
      </c>
      <c r="E38" s="39" t="s">
        <v>72</v>
      </c>
      <c r="F38" s="39" t="s">
        <v>69</v>
      </c>
      <c r="G38" s="39" t="s">
        <v>73</v>
      </c>
      <c r="H38" s="39" t="s">
        <v>594</v>
      </c>
      <c r="I38" s="40" t="s">
        <v>595</v>
      </c>
      <c r="J38" s="41">
        <v>46122</v>
      </c>
      <c r="K38" s="26" t="str" cm="1">
        <f t="array" ref="K38">_xlfn.TEXTJOIN("-",TRUE,LEFT(B38,3),LEFT(C38:G38,2),H38,TEXT(J38,"yyyy.mm.dd"))</f>
        <v>6.3-01-03-01-01-05-《山西省人民政府办公厅关于印发山西省加快能源绿色低碳转型发展实施方案的通知》-2026.04.10</v>
      </c>
    </row>
    <row r="39" spans="2:11" ht="15.6" x14ac:dyDescent="0.35">
      <c r="B39" s="39" t="s">
        <v>577</v>
      </c>
      <c r="C39" s="39" t="s">
        <v>76</v>
      </c>
      <c r="D39" s="39" t="s">
        <v>22</v>
      </c>
      <c r="E39" s="39" t="s">
        <v>72</v>
      </c>
      <c r="F39" s="39" t="s">
        <v>20</v>
      </c>
      <c r="G39" s="39" t="s">
        <v>73</v>
      </c>
      <c r="H39" s="39" t="s">
        <v>596</v>
      </c>
      <c r="I39" s="40" t="s">
        <v>74</v>
      </c>
      <c r="J39" s="41">
        <v>46134</v>
      </c>
      <c r="K39" s="26" t="str" cm="1">
        <f t="array" ref="K39">_xlfn.TEXTJOIN("-",TRUE,LEFT(B39,3),LEFT(C39:G39,2),H39,TEXT(J39,"yyyy.mm.dd"))</f>
        <v>6.3-01-03-01-02-05-《山东“十五五”：到2030年煤炭产量稳定在8000万吨》-2026.04.22</v>
      </c>
    </row>
    <row r="40" spans="2:11" ht="26.4" x14ac:dyDescent="0.35">
      <c r="B40" s="39" t="s">
        <v>577</v>
      </c>
      <c r="C40" s="39" t="s">
        <v>76</v>
      </c>
      <c r="D40" s="39" t="s">
        <v>66</v>
      </c>
      <c r="E40" s="39" t="s">
        <v>64</v>
      </c>
      <c r="F40" s="39" t="s">
        <v>27</v>
      </c>
      <c r="G40" s="39" t="s">
        <v>73</v>
      </c>
      <c r="H40" s="39" t="s">
        <v>597</v>
      </c>
      <c r="I40" s="40" t="s">
        <v>74</v>
      </c>
      <c r="J40" s="41">
        <v>46140</v>
      </c>
      <c r="K40" s="26" t="str" cm="1">
        <f t="array" ref="K40">_xlfn.TEXTJOIN("-",TRUE,LEFT(B40,3),LEFT(C40:G40,2),H40,TEXT(J40,"yyyy.mm.dd"))</f>
        <v>6.3-01-06-04-04-05-《山东“十五五”：产煤8000万吨、产油2200万吨、非化石装机2亿千瓦，国家重要能源储备基地》-2026.04.28</v>
      </c>
    </row>
    <row r="41" spans="2:11" ht="15.6" x14ac:dyDescent="0.35">
      <c r="B41" s="39" t="s">
        <v>577</v>
      </c>
      <c r="C41" s="39" t="s">
        <v>76</v>
      </c>
      <c r="D41" s="39" t="s">
        <v>66</v>
      </c>
      <c r="E41" s="39" t="s">
        <v>23</v>
      </c>
      <c r="F41" s="39" t="s">
        <v>27</v>
      </c>
      <c r="G41" s="39" t="s">
        <v>73</v>
      </c>
      <c r="H41" s="39" t="s">
        <v>598</v>
      </c>
      <c r="I41" s="40" t="s">
        <v>74</v>
      </c>
      <c r="J41" s="41">
        <v>46140</v>
      </c>
      <c r="K41" s="26" t="str" cm="1">
        <f t="array" ref="K41">_xlfn.TEXTJOIN("-",TRUE,LEFT(B41,3),LEFT(C41:G41,2),H41,TEXT(J41,"yyyy.mm.dd"))</f>
        <v>6.3-01-06-03-04-05-《山东省“十五五”规划纲要--能源产业规划要点及项目提炼速览》-2026.04.28</v>
      </c>
    </row>
    <row r="42" spans="2:11" ht="15.6" x14ac:dyDescent="0.35">
      <c r="B42" s="39" t="s">
        <v>577</v>
      </c>
      <c r="C42" s="39" t="s">
        <v>76</v>
      </c>
      <c r="D42" s="39" t="s">
        <v>22</v>
      </c>
      <c r="E42" s="39" t="s">
        <v>72</v>
      </c>
      <c r="F42" s="39" t="s">
        <v>20</v>
      </c>
      <c r="G42" s="39" t="s">
        <v>73</v>
      </c>
      <c r="H42" s="39" t="s">
        <v>599</v>
      </c>
      <c r="I42" s="40" t="s">
        <v>74</v>
      </c>
      <c r="J42" s="41" t="s">
        <v>600</v>
      </c>
      <c r="K42" s="26" t="str" cm="1">
        <f t="array" ref="K42">_xlfn.TEXTJOIN("-",TRUE,LEFT(B42,3),LEFT(C42:G42,2),H42,TEXT(J42,"yyyy.mm.dd"))</f>
        <v>6.3-01-03-01-02-05-《河北省“十五五”规划纲要：稳固煤炭、电力、石油、天然气保障能力》-206/4/29</v>
      </c>
    </row>
    <row r="43" spans="2:11" ht="15.6" x14ac:dyDescent="0.35">
      <c r="B43" s="39" t="s">
        <v>577</v>
      </c>
      <c r="C43" s="39" t="s">
        <v>76</v>
      </c>
      <c r="D43" s="39" t="s">
        <v>66</v>
      </c>
      <c r="E43" s="39" t="s">
        <v>64</v>
      </c>
      <c r="F43" s="39" t="s">
        <v>27</v>
      </c>
      <c r="G43" s="39" t="s">
        <v>73</v>
      </c>
      <c r="H43" s="39" t="s">
        <v>601</v>
      </c>
      <c r="I43" s="40" t="s">
        <v>74</v>
      </c>
      <c r="J43" s="41" t="s">
        <v>602</v>
      </c>
      <c r="K43" s="26" t="str" cm="1">
        <f t="array" ref="K43">_xlfn.TEXTJOIN("-",TRUE,LEFT(B43,3),LEFT(C43:G43,2),H43,TEXT(J43,"yyyy.mm.dd"))</f>
        <v>6.3-01-06-04-04-05-《河北省“十五五”规划纲要能源篇章解读》-206/5/2</v>
      </c>
    </row>
    <row r="44" spans="2:11" ht="15.6" x14ac:dyDescent="0.35">
      <c r="B44" s="39" t="s">
        <v>577</v>
      </c>
      <c r="C44" s="39" t="s">
        <v>76</v>
      </c>
      <c r="D44" s="39" t="s">
        <v>66</v>
      </c>
      <c r="E44" s="39" t="s">
        <v>23</v>
      </c>
      <c r="F44" s="39" t="s">
        <v>27</v>
      </c>
      <c r="G44" s="39" t="s">
        <v>73</v>
      </c>
      <c r="H44" s="39" t="s">
        <v>603</v>
      </c>
      <c r="I44" s="40" t="s">
        <v>74</v>
      </c>
      <c r="J44" s="41">
        <v>46140</v>
      </c>
      <c r="K44" s="26" t="str" cm="1">
        <f t="array" ref="K44">_xlfn.TEXTJOIN("-",TRUE,LEFT(B44,3),LEFT(C44:G44,2),H44,TEXT(J44,"yyyy.mm.dd"))</f>
        <v>6.3-01-06-03-04-05-《河北省“十五五”规划纲要--能源基础设施规划及重大工程提炼速览》-2026.04.28</v>
      </c>
    </row>
    <row r="45" spans="2:11" ht="15.6" x14ac:dyDescent="0.35">
      <c r="B45" s="39" t="s">
        <v>577</v>
      </c>
      <c r="C45" s="39" t="s">
        <v>76</v>
      </c>
      <c r="D45" s="39" t="s">
        <v>22</v>
      </c>
      <c r="E45" s="39" t="s">
        <v>72</v>
      </c>
      <c r="F45" s="39" t="s">
        <v>20</v>
      </c>
      <c r="G45" s="39" t="s">
        <v>73</v>
      </c>
      <c r="H45" s="39" t="s">
        <v>604</v>
      </c>
      <c r="I45" s="40" t="s">
        <v>74</v>
      </c>
      <c r="J45" s="41">
        <v>46127</v>
      </c>
      <c r="K45" s="26" t="str" cm="1">
        <f t="array" ref="K45">_xlfn.TEXTJOIN("-",TRUE,LEFT(B45,3),LEFT(C45:G45,2),H45,TEXT(J45,"yyyy.mm.dd"))</f>
        <v>6.3-01-03-01-02-05-《四川“十五五”：在煤电集中区域、交通运输枢纽布局建设煤炭储备设施》-2026.04.15</v>
      </c>
    </row>
    <row r="46" spans="2:11" ht="15.6" x14ac:dyDescent="0.35">
      <c r="B46" s="39" t="s">
        <v>577</v>
      </c>
      <c r="C46" s="39" t="s">
        <v>76</v>
      </c>
      <c r="D46" s="39" t="s">
        <v>22</v>
      </c>
      <c r="E46" s="39" t="s">
        <v>72</v>
      </c>
      <c r="F46" s="39" t="s">
        <v>20</v>
      </c>
      <c r="G46" s="39" t="s">
        <v>73</v>
      </c>
      <c r="H46" s="39" t="s">
        <v>605</v>
      </c>
      <c r="I46" s="40" t="s">
        <v>74</v>
      </c>
      <c r="J46" s="41">
        <v>46127</v>
      </c>
      <c r="K46" s="26" t="str" cm="1">
        <f t="array" ref="K46">_xlfn.TEXTJOIN("-",TRUE,LEFT(B46,3),LEFT(C46:G46,2),H46,TEXT(J46,"yyyy.mm.dd"))</f>
        <v>6.3-01-03-01-02-05-《湖南“十五五”：强化化石能源兜底保障，提升煤炭集储输运水平》-2026.04.15</v>
      </c>
    </row>
    <row r="47" spans="2:11" ht="15.6" x14ac:dyDescent="0.35">
      <c r="B47" s="39" t="s">
        <v>577</v>
      </c>
      <c r="C47" s="39" t="s">
        <v>76</v>
      </c>
      <c r="D47" s="39" t="s">
        <v>66</v>
      </c>
      <c r="E47" s="39" t="s">
        <v>23</v>
      </c>
      <c r="F47" s="39" t="s">
        <v>27</v>
      </c>
      <c r="G47" s="39" t="s">
        <v>73</v>
      </c>
      <c r="H47" s="39" t="s">
        <v>606</v>
      </c>
      <c r="I47" s="40" t="s">
        <v>74</v>
      </c>
      <c r="J47" s="41">
        <v>46136</v>
      </c>
      <c r="K47" s="26" t="str" cm="1">
        <f t="array" ref="K47">_xlfn.TEXTJOIN("-",TRUE,LEFT(B47,3),LEFT(C47:G47,2),H47,TEXT(J47,"yyyy.mm.dd"))</f>
        <v>6.3-01-06-03-04-05-《湖北省“十五五”规划纲要--构建新型能源体系要点提炼速览》-2026.04.24</v>
      </c>
    </row>
    <row r="48" spans="2:11" ht="15.6" x14ac:dyDescent="0.35">
      <c r="B48" s="39" t="s">
        <v>577</v>
      </c>
      <c r="C48" s="39" t="s">
        <v>76</v>
      </c>
      <c r="D48" s="39" t="s">
        <v>22</v>
      </c>
      <c r="E48" s="39" t="s">
        <v>72</v>
      </c>
      <c r="F48" s="39" t="s">
        <v>20</v>
      </c>
      <c r="G48" s="39" t="s">
        <v>73</v>
      </c>
      <c r="H48" s="39" t="s">
        <v>607</v>
      </c>
      <c r="I48" s="40" t="s">
        <v>74</v>
      </c>
      <c r="J48" s="41">
        <v>46127</v>
      </c>
      <c r="K48" s="26" t="str" cm="1">
        <f t="array" ref="K48">_xlfn.TEXTJOIN("-",TRUE,LEFT(B48,3),LEFT(C48:G48,2),H48,TEXT(J48,"yyyy.mm.dd"))</f>
        <v>6.3-01-03-01-02-05-《陕西“十五五”：协同推进煤炭优质产能释放和落后低效产能淘汰》-2026.04.15</v>
      </c>
    </row>
    <row r="49" spans="2:11" ht="26.4" x14ac:dyDescent="0.35">
      <c r="B49" s="39" t="s">
        <v>577</v>
      </c>
      <c r="C49" s="39" t="s">
        <v>76</v>
      </c>
      <c r="D49" s="39" t="s">
        <v>66</v>
      </c>
      <c r="E49" s="39" t="s">
        <v>64</v>
      </c>
      <c r="F49" s="39" t="s">
        <v>27</v>
      </c>
      <c r="G49" s="39" t="s">
        <v>73</v>
      </c>
      <c r="H49" s="39" t="s">
        <v>608</v>
      </c>
      <c r="I49" s="40" t="s">
        <v>74</v>
      </c>
      <c r="J49" s="41">
        <v>46142</v>
      </c>
      <c r="K49" s="26" t="str" cm="1">
        <f t="array" ref="K49">_xlfn.TEXTJOIN("-",TRUE,LEFT(B49,3),LEFT(C49:G49,2),H49,TEXT(J49,"yyyy.mm.dd"))</f>
        <v>6.3-01-06-04-04-05-《广东“十五五”：能源综合生产能力17000万吨标煤、发电规模3.3亿千瓦、非化石消费占比33%》-2026.04.30</v>
      </c>
    </row>
    <row r="50" spans="2:11" ht="15.6" x14ac:dyDescent="0.35">
      <c r="B50" s="39" t="s">
        <v>577</v>
      </c>
      <c r="C50" s="39" t="s">
        <v>76</v>
      </c>
      <c r="D50" s="39" t="s">
        <v>66</v>
      </c>
      <c r="E50" s="39" t="s">
        <v>23</v>
      </c>
      <c r="F50" s="39" t="s">
        <v>27</v>
      </c>
      <c r="G50" s="39" t="s">
        <v>73</v>
      </c>
      <c r="H50" s="39" t="s">
        <v>609</v>
      </c>
      <c r="I50" s="40" t="s">
        <v>74</v>
      </c>
      <c r="J50" s="41">
        <v>46142</v>
      </c>
      <c r="K50" s="26" t="str" cm="1">
        <f t="array" ref="K50">_xlfn.TEXTJOIN("-",TRUE,LEFT(B50,3),LEFT(C50:G50,2),H50,TEXT(J50,"yyyy.mm.dd"))</f>
        <v>6.3-01-06-03-04-05-《广东省“十五五”规划纲要--能源(电力)体系规划要点及重大项目速览》-2026.04.30</v>
      </c>
    </row>
    <row r="51" spans="2:11" ht="15.6" x14ac:dyDescent="0.35">
      <c r="B51" s="39" t="s">
        <v>577</v>
      </c>
      <c r="C51" s="39" t="s">
        <v>76</v>
      </c>
      <c r="D51" s="39" t="s">
        <v>66</v>
      </c>
      <c r="E51" s="39" t="s">
        <v>64</v>
      </c>
      <c r="F51" s="39" t="s">
        <v>27</v>
      </c>
      <c r="G51" s="39" t="s">
        <v>73</v>
      </c>
      <c r="H51" s="39" t="s">
        <v>610</v>
      </c>
      <c r="I51" s="40" t="s">
        <v>74</v>
      </c>
      <c r="J51" s="41">
        <v>46141</v>
      </c>
      <c r="K51" s="26" t="str" cm="1">
        <f t="array" ref="K51">_xlfn.TEXTJOIN("-",TRUE,LEFT(B51,3),LEFT(C51:G51,2),H51,TEXT(J51,"yyyy.mm.dd"))</f>
        <v>6.3-01-06-04-04-05-《安徽“十五五”：煤炭1.3亿吨年建成紧凑型聚变能实验装置》-2026.04.29</v>
      </c>
    </row>
    <row r="52" spans="2:11" ht="26.4" x14ac:dyDescent="0.35">
      <c r="B52" s="39" t="s">
        <v>577</v>
      </c>
      <c r="C52" s="39" t="s">
        <v>76</v>
      </c>
      <c r="D52" s="39" t="s">
        <v>66</v>
      </c>
      <c r="E52" s="39" t="s">
        <v>64</v>
      </c>
      <c r="F52" s="39" t="s">
        <v>27</v>
      </c>
      <c r="G52" s="39" t="s">
        <v>73</v>
      </c>
      <c r="H52" s="39" t="s">
        <v>611</v>
      </c>
      <c r="I52" s="40" t="s">
        <v>74</v>
      </c>
      <c r="J52" s="41">
        <v>46139</v>
      </c>
      <c r="K52" s="26" t="str" cm="1">
        <f t="array" ref="K52">_xlfn.TEXTJOIN("-",TRUE,LEFT(B52,3),LEFT(C52:G52,2),H52,TEXT(J52,"yyyy.mm.dd"))</f>
        <v>6.3-01-06-04-04-05-《宁夏“十五五”：煤炭产能1.6亿吨年，新能源1亿千瓦，煤化工耦合绿氢5万吨》-2026.04.27</v>
      </c>
    </row>
    <row r="53" spans="2:11" ht="15.6" x14ac:dyDescent="0.35">
      <c r="B53" s="39" t="s">
        <v>577</v>
      </c>
      <c r="C53" s="39" t="s">
        <v>76</v>
      </c>
      <c r="D53" s="39" t="s">
        <v>66</v>
      </c>
      <c r="E53" s="39" t="s">
        <v>23</v>
      </c>
      <c r="F53" s="39" t="s">
        <v>27</v>
      </c>
      <c r="G53" s="39" t="s">
        <v>73</v>
      </c>
      <c r="H53" s="39" t="s">
        <v>612</v>
      </c>
      <c r="I53" s="40" t="s">
        <v>74</v>
      </c>
      <c r="J53" s="41">
        <v>46145</v>
      </c>
      <c r="K53" s="26" t="str" cm="1">
        <f t="array" ref="K53">_xlfn.TEXTJOIN("-",TRUE,LEFT(B53,3),LEFT(C53:G53,2),H53,TEXT(J53,"yyyy.mm.dd"))</f>
        <v>6.3-01-06-03-04-05-《宁夏“十五五”规划纲要--能源产业规划要点及重点项目速览》-2026.05.03</v>
      </c>
    </row>
    <row r="54" spans="2:11" ht="26.4" x14ac:dyDescent="0.35">
      <c r="B54" s="39" t="s">
        <v>577</v>
      </c>
      <c r="C54" s="39" t="s">
        <v>76</v>
      </c>
      <c r="D54" s="39" t="s">
        <v>66</v>
      </c>
      <c r="E54" s="39" t="s">
        <v>64</v>
      </c>
      <c r="F54" s="39" t="s">
        <v>27</v>
      </c>
      <c r="G54" s="39" t="s">
        <v>73</v>
      </c>
      <c r="H54" s="39" t="s">
        <v>613</v>
      </c>
      <c r="I54" s="40" t="s">
        <v>74</v>
      </c>
      <c r="J54" s="41">
        <v>46136</v>
      </c>
      <c r="K54" s="26" t="str" cm="1">
        <f t="array" ref="K54">_xlfn.TEXTJOIN("-",TRUE,LEFT(B54,3),LEFT(C54:G54,2),H54,TEXT(J54,"yyyy.mm.dd"))</f>
        <v>6.3-01-06-04-04-05-《甘肃“十五五”：煤炭产能2亿吨、新能源1.6亿千瓦、新型储能1500万千瓦、外送特高压6条》-2026.04.24</v>
      </c>
    </row>
    <row r="55" spans="2:11" ht="15.6" x14ac:dyDescent="0.35">
      <c r="B55" s="39" t="s">
        <v>577</v>
      </c>
      <c r="C55" s="39" t="s">
        <v>76</v>
      </c>
      <c r="D55" s="39" t="s">
        <v>66</v>
      </c>
      <c r="E55" s="39" t="s">
        <v>23</v>
      </c>
      <c r="F55" s="39" t="s">
        <v>27</v>
      </c>
      <c r="G55" s="39" t="s">
        <v>73</v>
      </c>
      <c r="H55" s="39" t="s">
        <v>614</v>
      </c>
      <c r="I55" s="40" t="s">
        <v>74</v>
      </c>
      <c r="J55" s="41">
        <v>46143</v>
      </c>
      <c r="K55" s="26" t="str" cm="1">
        <f t="array" ref="K55">_xlfn.TEXTJOIN("-",TRUE,LEFT(B55,3),LEFT(C55:G55,2),H55,TEXT(J55,"yyyy.mm.dd"))</f>
        <v>6.3-01-06-03-04-05-《甘肃省“十五五”规划纲要--能源产业规划要点及重大工程项目速览》-2026.05.01</v>
      </c>
    </row>
    <row r="56" spans="2:11" ht="15.6" x14ac:dyDescent="0.35">
      <c r="B56" s="39" t="s">
        <v>577</v>
      </c>
      <c r="C56" s="39" t="s">
        <v>76</v>
      </c>
      <c r="D56" s="39" t="s">
        <v>66</v>
      </c>
      <c r="E56" s="39" t="s">
        <v>23</v>
      </c>
      <c r="F56" s="39" t="s">
        <v>27</v>
      </c>
      <c r="G56" s="39" t="s">
        <v>73</v>
      </c>
      <c r="H56" s="39" t="s">
        <v>615</v>
      </c>
      <c r="I56" s="40" t="s">
        <v>74</v>
      </c>
      <c r="J56" s="41">
        <v>46141</v>
      </c>
      <c r="K56" s="26" t="str" cm="1">
        <f t="array" ref="K56">_xlfn.TEXTJOIN("-",TRUE,LEFT(B56,3),LEFT(C56:G56,2),H56,TEXT(J56,"yyyy.mm.dd"))</f>
        <v>6.3-01-06-03-04-05-《广西“十五五”规划纲要--能源产业规划要点及重大项目速览》-2026.04.29</v>
      </c>
    </row>
    <row r="57" spans="2:11" ht="15.6" x14ac:dyDescent="0.35">
      <c r="B57" s="39" t="s">
        <v>577</v>
      </c>
      <c r="C57" s="39" t="s">
        <v>76</v>
      </c>
      <c r="D57" s="39" t="s">
        <v>22</v>
      </c>
      <c r="E57" s="39" t="s">
        <v>72</v>
      </c>
      <c r="F57" s="39" t="s">
        <v>69</v>
      </c>
      <c r="G57" s="39" t="s">
        <v>73</v>
      </c>
      <c r="H57" s="39" t="s">
        <v>616</v>
      </c>
      <c r="I57" s="40" t="s">
        <v>617</v>
      </c>
      <c r="J57" s="41">
        <v>46060</v>
      </c>
      <c r="K57" s="26" t="str" cm="1">
        <f t="array" ref="K57">_xlfn.TEXTJOIN("-",TRUE,LEFT(B57,3),LEFT(C57:G57,2),H57,TEXT(J57,"yyyy.mm.dd"))</f>
        <v>6.3-01-03-01-01-05-《四川十五五规划纲要》-2026.02.07</v>
      </c>
    </row>
    <row r="58" spans="2:11" ht="15.6" x14ac:dyDescent="0.35">
      <c r="B58" s="39" t="s">
        <v>577</v>
      </c>
      <c r="C58" s="39" t="s">
        <v>76</v>
      </c>
      <c r="D58" s="39" t="s">
        <v>22</v>
      </c>
      <c r="E58" s="39" t="s">
        <v>72</v>
      </c>
      <c r="F58" s="39" t="s">
        <v>69</v>
      </c>
      <c r="G58" s="39" t="s">
        <v>73</v>
      </c>
      <c r="H58" s="39" t="s">
        <v>618</v>
      </c>
      <c r="I58" s="40" t="s">
        <v>619</v>
      </c>
      <c r="J58" s="41">
        <v>46067</v>
      </c>
      <c r="K58" s="26" t="str" cm="1">
        <f t="array" ref="K58">_xlfn.TEXTJOIN("-",TRUE,LEFT(B58,3),LEFT(C58:G58,2),H58,TEXT(J58,"yyyy.mm.dd"))</f>
        <v>6.3-01-03-01-01-05-《内蒙古十五五规划纲要》-2026.02.14</v>
      </c>
    </row>
    <row r="59" spans="2:11" ht="15.6" x14ac:dyDescent="0.35">
      <c r="B59" s="39" t="s">
        <v>577</v>
      </c>
      <c r="C59" s="39" t="s">
        <v>76</v>
      </c>
      <c r="D59" s="39" t="s">
        <v>22</v>
      </c>
      <c r="E59" s="39" t="s">
        <v>72</v>
      </c>
      <c r="F59" s="39" t="s">
        <v>69</v>
      </c>
      <c r="G59" s="39" t="s">
        <v>73</v>
      </c>
      <c r="H59" s="39" t="s">
        <v>620</v>
      </c>
      <c r="I59" s="40" t="s">
        <v>621</v>
      </c>
      <c r="J59" s="41">
        <v>46067</v>
      </c>
      <c r="K59" s="26" t="str" cm="1">
        <f t="array" ref="K59">_xlfn.TEXTJOIN("-",TRUE,LEFT(B59,3),LEFT(C59:G59,2),H59,TEXT(J59,"yyyy.mm.dd"))</f>
        <v>6.3-01-03-01-01-05-《云南十五五规划纲要》-2026.02.14</v>
      </c>
    </row>
    <row r="60" spans="2:11" ht="15.6" x14ac:dyDescent="0.35">
      <c r="B60" s="39" t="s">
        <v>577</v>
      </c>
      <c r="C60" s="39" t="s">
        <v>76</v>
      </c>
      <c r="D60" s="39" t="s">
        <v>22</v>
      </c>
      <c r="E60" s="39" t="s">
        <v>72</v>
      </c>
      <c r="F60" s="39" t="s">
        <v>69</v>
      </c>
      <c r="G60" s="39" t="s">
        <v>73</v>
      </c>
      <c r="H60" s="39" t="s">
        <v>622</v>
      </c>
      <c r="I60" s="40" t="s">
        <v>623</v>
      </c>
      <c r="J60" s="41">
        <v>46081</v>
      </c>
      <c r="K60" s="26" t="str" cm="1">
        <f t="array" ref="K60">_xlfn.TEXTJOIN("-",TRUE,LEFT(B60,3),LEFT(C60:G60,2),H60,TEXT(J60,"yyyy.mm.dd"))</f>
        <v>6.3-01-03-01-01-05-《江苏十五五规划纲要》-2026.02.28</v>
      </c>
    </row>
    <row r="61" spans="2:11" ht="15.6" x14ac:dyDescent="0.35">
      <c r="B61" s="39" t="s">
        <v>577</v>
      </c>
      <c r="C61" s="39" t="s">
        <v>76</v>
      </c>
      <c r="D61" s="39" t="s">
        <v>22</v>
      </c>
      <c r="E61" s="39" t="s">
        <v>72</v>
      </c>
      <c r="F61" s="39" t="s">
        <v>69</v>
      </c>
      <c r="G61" s="39" t="s">
        <v>73</v>
      </c>
      <c r="H61" s="39" t="s">
        <v>624</v>
      </c>
      <c r="I61" s="40" t="s">
        <v>625</v>
      </c>
      <c r="J61" s="41" t="s">
        <v>626</v>
      </c>
      <c r="K61" s="26" t="str" cm="1">
        <f t="array" ref="K61">_xlfn.TEXTJOIN("-",TRUE,LEFT(B61,3),LEFT(C61:G61,2),H61,TEXT(J61,"yyyy.mm.dd"))</f>
        <v>6.3-01-03-01-01-05-《青海五五规划纲要》-2026.3/13</v>
      </c>
    </row>
    <row r="62" spans="2:11" ht="15.6" x14ac:dyDescent="0.35">
      <c r="B62" s="39" t="s">
        <v>577</v>
      </c>
      <c r="C62" s="39" t="s">
        <v>76</v>
      </c>
      <c r="D62" s="39" t="s">
        <v>22</v>
      </c>
      <c r="E62" s="39" t="s">
        <v>72</v>
      </c>
      <c r="F62" s="39" t="s">
        <v>69</v>
      </c>
      <c r="G62" s="39" t="s">
        <v>73</v>
      </c>
      <c r="H62" s="39" t="s">
        <v>627</v>
      </c>
      <c r="I62" s="40" t="s">
        <v>628</v>
      </c>
      <c r="J62" s="41">
        <v>46095</v>
      </c>
      <c r="K62" s="26" t="str" cm="1">
        <f t="array" ref="K62">_xlfn.TEXTJOIN("-",TRUE,LEFT(B62,3),LEFT(C62:G62,2),H62,TEXT(J62,"yyyy.mm.dd"))</f>
        <v>6.3-01-03-01-01-05-《辽宁十五五规划纲要》-2026.03.14</v>
      </c>
    </row>
    <row r="63" spans="2:11" ht="15.6" x14ac:dyDescent="0.35">
      <c r="B63" s="39" t="s">
        <v>577</v>
      </c>
      <c r="C63" s="39" t="s">
        <v>76</v>
      </c>
      <c r="D63" s="39" t="s">
        <v>22</v>
      </c>
      <c r="E63" s="39" t="s">
        <v>72</v>
      </c>
      <c r="F63" s="39" t="s">
        <v>69</v>
      </c>
      <c r="G63" s="39" t="s">
        <v>73</v>
      </c>
      <c r="H63" s="39" t="s">
        <v>629</v>
      </c>
      <c r="I63" s="40" t="s">
        <v>630</v>
      </c>
      <c r="J63" s="41">
        <v>46100</v>
      </c>
      <c r="K63" s="26" t="str" cm="1">
        <f t="array" ref="K63">_xlfn.TEXTJOIN("-",TRUE,LEFT(B63,3),LEFT(C63:G63,2),H63,TEXT(J63,"yyyy.mm.dd"))</f>
        <v>6.3-01-03-01-01-05-《吉林十五五规划纲要》-2026.03.19</v>
      </c>
    </row>
    <row r="64" spans="2:11" ht="15.6" x14ac:dyDescent="0.35">
      <c r="B64" s="39" t="s">
        <v>577</v>
      </c>
      <c r="C64" s="39" t="s">
        <v>76</v>
      </c>
      <c r="D64" s="39" t="s">
        <v>22</v>
      </c>
      <c r="E64" s="39" t="s">
        <v>72</v>
      </c>
      <c r="F64" s="39" t="s">
        <v>69</v>
      </c>
      <c r="G64" s="39" t="s">
        <v>73</v>
      </c>
      <c r="H64" s="39" t="s">
        <v>631</v>
      </c>
      <c r="I64" s="40" t="s">
        <v>632</v>
      </c>
      <c r="J64" s="41">
        <v>46101</v>
      </c>
      <c r="K64" s="26" t="str" cm="1">
        <f t="array" ref="K64">_xlfn.TEXTJOIN("-",TRUE,LEFT(B64,3),LEFT(C64:G64,2),H64,TEXT(J64,"yyyy.mm.dd"))</f>
        <v>6.3-01-03-01-01-05-《黑龙江十五五规划纲要》-2026.03.20</v>
      </c>
    </row>
    <row r="65" spans="2:11" ht="15.6" x14ac:dyDescent="0.35">
      <c r="B65" s="39" t="s">
        <v>577</v>
      </c>
      <c r="C65" s="39" t="s">
        <v>76</v>
      </c>
      <c r="D65" s="39" t="s">
        <v>22</v>
      </c>
      <c r="E65" s="39" t="s">
        <v>72</v>
      </c>
      <c r="F65" s="39" t="s">
        <v>69</v>
      </c>
      <c r="G65" s="39" t="s">
        <v>73</v>
      </c>
      <c r="H65" s="39" t="s">
        <v>633</v>
      </c>
      <c r="I65" s="40" t="s">
        <v>634</v>
      </c>
      <c r="J65" s="41">
        <v>46104</v>
      </c>
      <c r="K65" s="26" t="str" cm="1">
        <f t="array" ref="K65">_xlfn.TEXTJOIN("-",TRUE,LEFT(B65,3),LEFT(C65:G65,2),H65,TEXT(J65,"yyyy.mm.dd"))</f>
        <v>6.3-01-03-01-01-05-《安徽十五五规划纲要》-2026.03.23</v>
      </c>
    </row>
    <row r="66" spans="2:11" ht="15.6" x14ac:dyDescent="0.35">
      <c r="B66" s="39" t="s">
        <v>577</v>
      </c>
      <c r="C66" s="39" t="s">
        <v>76</v>
      </c>
      <c r="D66" s="39" t="s">
        <v>22</v>
      </c>
      <c r="E66" s="39" t="s">
        <v>72</v>
      </c>
      <c r="F66" s="39" t="s">
        <v>69</v>
      </c>
      <c r="G66" s="39" t="s">
        <v>73</v>
      </c>
      <c r="H66" s="39" t="s">
        <v>635</v>
      </c>
      <c r="I66" s="40" t="s">
        <v>636</v>
      </c>
      <c r="J66" s="41">
        <v>46106</v>
      </c>
      <c r="K66" s="26" t="str" cm="1">
        <f t="array" ref="K66">_xlfn.TEXTJOIN("-",TRUE,LEFT(B66,3),LEFT(C66:G66,2),H66,TEXT(J66,"yyyy.mm.dd"))</f>
        <v>6.3-01-03-01-01-05-《新疆十五五规划纲要》-2026.03.25</v>
      </c>
    </row>
    <row r="67" spans="2:11" ht="15.6" x14ac:dyDescent="0.35">
      <c r="B67" s="39" t="s">
        <v>577</v>
      </c>
      <c r="C67" s="39" t="s">
        <v>76</v>
      </c>
      <c r="D67" s="39" t="s">
        <v>22</v>
      </c>
      <c r="E67" s="39" t="s">
        <v>72</v>
      </c>
      <c r="F67" s="39" t="s">
        <v>69</v>
      </c>
      <c r="G67" s="39" t="s">
        <v>73</v>
      </c>
      <c r="H67" s="39" t="s">
        <v>637</v>
      </c>
      <c r="I67" s="40" t="s">
        <v>638</v>
      </c>
      <c r="J67" s="41">
        <v>46114</v>
      </c>
      <c r="K67" s="26" t="str" cm="1">
        <f t="array" ref="K67">_xlfn.TEXTJOIN("-",TRUE,LEFT(B67,3),LEFT(C67:G67,2),H67,TEXT(J67,"yyyy.mm.dd"))</f>
        <v>6.3-01-03-01-01-05-《甘肃十五五规划纲要》-2026.04.02</v>
      </c>
    </row>
    <row r="68" spans="2:11" ht="15.6" x14ac:dyDescent="0.35">
      <c r="B68" s="39" t="s">
        <v>577</v>
      </c>
      <c r="C68" s="39" t="s">
        <v>76</v>
      </c>
      <c r="D68" s="39" t="s">
        <v>22</v>
      </c>
      <c r="E68" s="39" t="s">
        <v>72</v>
      </c>
      <c r="F68" s="39" t="s">
        <v>69</v>
      </c>
      <c r="G68" s="39" t="s">
        <v>73</v>
      </c>
      <c r="H68" s="39" t="s">
        <v>639</v>
      </c>
      <c r="I68" s="40" t="s">
        <v>640</v>
      </c>
      <c r="J68" s="41">
        <v>46115</v>
      </c>
      <c r="K68" s="26" t="str" cm="1">
        <f t="array" ref="K68">_xlfn.TEXTJOIN("-",TRUE,LEFT(B68,3),LEFT(C68:G68,2),H68,TEXT(J68,"yyyy.mm.dd"))</f>
        <v>6.3-01-03-01-01-05-《山西十五五规划纲要》-2026.04.03</v>
      </c>
    </row>
    <row r="69" spans="2:11" ht="15.6" x14ac:dyDescent="0.35">
      <c r="B69" s="39" t="s">
        <v>577</v>
      </c>
      <c r="C69" s="39" t="s">
        <v>76</v>
      </c>
      <c r="D69" s="39" t="s">
        <v>22</v>
      </c>
      <c r="E69" s="39" t="s">
        <v>72</v>
      </c>
      <c r="F69" s="39" t="s">
        <v>69</v>
      </c>
      <c r="G69" s="39" t="s">
        <v>73</v>
      </c>
      <c r="H69" s="39" t="s">
        <v>641</v>
      </c>
      <c r="I69" s="40" t="s">
        <v>642</v>
      </c>
      <c r="J69" s="41">
        <v>59277</v>
      </c>
      <c r="K69" s="26" t="str" cm="1">
        <f t="array" ref="K69">_xlfn.TEXTJOIN("-",TRUE,LEFT(B69,3),LEFT(C69:G69,2),H69,TEXT(J69,"yyyy.mm.dd"))</f>
        <v>6.3-01-03-01-01-05-《山东十五五规划纲要》-2062.04.16</v>
      </c>
    </row>
    <row r="70" spans="2:11" ht="15.6" x14ac:dyDescent="0.35">
      <c r="B70" s="39" t="s">
        <v>577</v>
      </c>
      <c r="C70" s="39" t="s">
        <v>76</v>
      </c>
      <c r="D70" s="39" t="s">
        <v>22</v>
      </c>
      <c r="E70" s="39" t="s">
        <v>72</v>
      </c>
      <c r="F70" s="39" t="s">
        <v>69</v>
      </c>
      <c r="G70" s="39" t="s">
        <v>73</v>
      </c>
      <c r="H70" s="39" t="s">
        <v>643</v>
      </c>
      <c r="I70" s="40" t="s">
        <v>644</v>
      </c>
      <c r="J70" s="41">
        <v>46133</v>
      </c>
      <c r="K70" s="26" t="str" cm="1">
        <f t="array" ref="K70">_xlfn.TEXTJOIN("-",TRUE,LEFT(B70,3),LEFT(C70:G70,2),H70,TEXT(J70,"yyyy.mm.dd"))</f>
        <v>6.3-01-03-01-01-05-《陕西十五五规划纲要》-2026.04.21</v>
      </c>
    </row>
    <row r="71" spans="2:11" ht="15.6" x14ac:dyDescent="0.35">
      <c r="B71" s="39" t="s">
        <v>577</v>
      </c>
      <c r="C71" s="39" t="s">
        <v>76</v>
      </c>
      <c r="D71" s="39" t="s">
        <v>22</v>
      </c>
      <c r="E71" s="39" t="s">
        <v>72</v>
      </c>
      <c r="F71" s="39" t="s">
        <v>69</v>
      </c>
      <c r="G71" s="39" t="s">
        <v>73</v>
      </c>
      <c r="H71" s="39" t="s">
        <v>645</v>
      </c>
      <c r="I71" s="40" t="s">
        <v>646</v>
      </c>
      <c r="J71" s="41">
        <v>46135</v>
      </c>
      <c r="K71" s="26" t="str" cm="1">
        <f t="array" ref="K71">_xlfn.TEXTJOIN("-",TRUE,LEFT(B71,3),LEFT(C71:G71,2),H71,TEXT(J71,"yyyy.mm.dd"))</f>
        <v>6.3-01-03-01-01-05-《宁夏十五五规划纲要》-2026.04.23</v>
      </c>
    </row>
    <row r="72" spans="2:11" ht="15.6" x14ac:dyDescent="0.35">
      <c r="B72" s="39" t="s">
        <v>577</v>
      </c>
      <c r="C72" s="39" t="s">
        <v>76</v>
      </c>
      <c r="D72" s="39" t="s">
        <v>22</v>
      </c>
      <c r="E72" s="39" t="s">
        <v>72</v>
      </c>
      <c r="F72" s="39" t="s">
        <v>69</v>
      </c>
      <c r="G72" s="39" t="s">
        <v>73</v>
      </c>
      <c r="H72" s="39" t="s">
        <v>647</v>
      </c>
      <c r="I72" s="40" t="s">
        <v>648</v>
      </c>
      <c r="J72" s="41">
        <v>46140</v>
      </c>
      <c r="K72" s="26" t="str" cm="1">
        <f t="array" ref="K72">_xlfn.TEXTJOIN("-",TRUE,LEFT(B72,3),LEFT(C72:G72,2),H72,TEXT(J72,"yyyy.mm.dd"))</f>
        <v>6.3-01-03-01-01-05-《河北十五五规划纲要》-2026.04.28</v>
      </c>
    </row>
    <row r="73" spans="2:11" ht="15.6" x14ac:dyDescent="0.35">
      <c r="B73" s="39" t="s">
        <v>577</v>
      </c>
      <c r="C73" s="39" t="s">
        <v>76</v>
      </c>
      <c r="D73" s="39" t="s">
        <v>22</v>
      </c>
      <c r="E73" s="39" t="s">
        <v>72</v>
      </c>
      <c r="F73" s="39" t="s">
        <v>69</v>
      </c>
      <c r="G73" s="39" t="s">
        <v>73</v>
      </c>
      <c r="H73" s="39" t="s">
        <v>649</v>
      </c>
      <c r="I73" s="40" t="s">
        <v>650</v>
      </c>
      <c r="J73" s="41">
        <v>59290</v>
      </c>
      <c r="K73" s="26" t="str" cm="1">
        <f t="array" ref="K73">_xlfn.TEXTJOIN("-",TRUE,LEFT(B73,3),LEFT(C73:G73,2),H73,TEXT(J73,"yyyy.mm.dd"))</f>
        <v>6.3-01-03-01-01-05-《广东十五五规划纲要》-2062.04.29</v>
      </c>
    </row>
    <row r="74" spans="2:11" ht="15.6" x14ac:dyDescent="0.35">
      <c r="B74" s="39" t="s">
        <v>577</v>
      </c>
      <c r="C74" s="39" t="s">
        <v>76</v>
      </c>
      <c r="D74" s="39" t="s">
        <v>22</v>
      </c>
      <c r="E74" s="39" t="s">
        <v>72</v>
      </c>
      <c r="F74" s="39" t="s">
        <v>69</v>
      </c>
      <c r="G74" s="39" t="s">
        <v>73</v>
      </c>
      <c r="H74" s="39" t="s">
        <v>651</v>
      </c>
      <c r="I74" s="40" t="s">
        <v>652</v>
      </c>
      <c r="J74" s="41">
        <v>46053</v>
      </c>
      <c r="K74" s="26" t="str" cm="1">
        <f t="array" ref="K74">_xlfn.TEXTJOIN("-",TRUE,LEFT(B74,3),LEFT(C74:G74,2),H74,TEXT(J74,"yyyy.mm.dd"))</f>
        <v>6.3-01-03-01-01-05-《贵州十五五规划纲要》-2026.01.31</v>
      </c>
    </row>
  </sheetData>
  <mergeCells count="1">
    <mergeCell ref="B1:K1"/>
  </mergeCells>
  <phoneticPr fontId="1" type="noConversion"/>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E7618-6EC7-4EFA-90AA-7BBB244B0062}">
  <dimension ref="A1:K138"/>
  <sheetViews>
    <sheetView tabSelected="1" topLeftCell="A26" zoomScaleNormal="100" workbookViewId="0">
      <selection activeCell="P49" sqref="P49"/>
    </sheetView>
  </sheetViews>
  <sheetFormatPr defaultColWidth="9" defaultRowHeight="14.4" x14ac:dyDescent="0.25"/>
  <cols>
    <col min="1" max="1" width="5.6640625" bestFit="1" customWidth="1"/>
    <col min="2" max="2" width="21.21875" style="1" customWidth="1"/>
    <col min="3" max="4" width="6" style="1" bestFit="1" customWidth="1"/>
    <col min="5" max="5" width="9.6640625" style="1" bestFit="1" customWidth="1"/>
    <col min="6" max="6" width="10.33203125" style="1" bestFit="1" customWidth="1"/>
    <col min="7" max="7" width="5.5546875" style="1" bestFit="1" customWidth="1"/>
    <col min="8" max="8" width="33.77734375" style="1" customWidth="1"/>
    <col min="9" max="9" width="10.33203125" style="2" customWidth="1"/>
    <col min="10" max="10" width="12.109375" style="24" bestFit="1" customWidth="1"/>
    <col min="11" max="11" width="65.6640625" customWidth="1"/>
  </cols>
  <sheetData>
    <row r="1" spans="1:11" ht="24" customHeight="1" x14ac:dyDescent="0.25">
      <c r="B1" s="29" t="s">
        <v>54</v>
      </c>
      <c r="C1" s="29"/>
      <c r="D1" s="29"/>
      <c r="E1" s="29"/>
      <c r="F1" s="29"/>
      <c r="G1" s="29"/>
      <c r="H1" s="29"/>
      <c r="I1" s="29"/>
      <c r="J1" s="29"/>
      <c r="K1" s="29"/>
    </row>
    <row r="2" spans="1:11" s="2" customFormat="1" ht="16.2" x14ac:dyDescent="0.25">
      <c r="B2" s="3" t="s">
        <v>17</v>
      </c>
      <c r="C2" s="3" t="s">
        <v>3</v>
      </c>
      <c r="D2" s="3" t="s">
        <v>34</v>
      </c>
      <c r="E2" s="3" t="s">
        <v>5</v>
      </c>
      <c r="F2" s="3" t="s">
        <v>2</v>
      </c>
      <c r="G2" s="3" t="s">
        <v>45</v>
      </c>
      <c r="H2" s="3" t="s">
        <v>0</v>
      </c>
      <c r="I2" s="3" t="s">
        <v>1</v>
      </c>
      <c r="J2" s="17" t="s">
        <v>4</v>
      </c>
      <c r="K2" s="3" t="s">
        <v>6</v>
      </c>
    </row>
    <row r="3" spans="1:11" x14ac:dyDescent="0.25">
      <c r="A3" s="15" t="s">
        <v>33</v>
      </c>
      <c r="B3" s="14" t="s">
        <v>342</v>
      </c>
      <c r="C3" s="14" t="s">
        <v>7</v>
      </c>
      <c r="D3" s="14" t="s">
        <v>18</v>
      </c>
      <c r="E3" s="14" t="s">
        <v>10</v>
      </c>
      <c r="F3" s="14" t="s">
        <v>11</v>
      </c>
      <c r="G3" s="14" t="s">
        <v>19</v>
      </c>
      <c r="H3" s="14"/>
      <c r="I3" s="13"/>
      <c r="J3" s="18" t="s">
        <v>49</v>
      </c>
      <c r="K3" s="14" t="s">
        <v>47</v>
      </c>
    </row>
    <row r="4" spans="1:11" ht="39.6" x14ac:dyDescent="0.25">
      <c r="A4" s="15" t="s">
        <v>33</v>
      </c>
      <c r="B4" s="14" t="s">
        <v>343</v>
      </c>
      <c r="C4" s="14" t="s">
        <v>12</v>
      </c>
      <c r="D4" s="14" t="s">
        <v>8</v>
      </c>
      <c r="E4" s="14" t="s">
        <v>316</v>
      </c>
      <c r="F4" s="14" t="s">
        <v>20</v>
      </c>
      <c r="G4" s="14" t="s">
        <v>21</v>
      </c>
      <c r="H4" s="14"/>
      <c r="I4" s="13"/>
      <c r="J4" s="18"/>
      <c r="K4" s="14" t="s">
        <v>436</v>
      </c>
    </row>
    <row r="5" spans="1:11" x14ac:dyDescent="0.25">
      <c r="A5" s="15" t="s">
        <v>33</v>
      </c>
      <c r="B5" s="14" t="s">
        <v>344</v>
      </c>
      <c r="C5" s="14" t="s">
        <v>13</v>
      </c>
      <c r="D5" s="14" t="s">
        <v>22</v>
      </c>
      <c r="E5" s="14" t="s">
        <v>23</v>
      </c>
      <c r="F5" s="14" t="s">
        <v>653</v>
      </c>
      <c r="G5" s="14" t="s">
        <v>25</v>
      </c>
      <c r="H5" s="14"/>
      <c r="I5" s="13"/>
      <c r="J5" s="18"/>
      <c r="K5" s="14"/>
    </row>
    <row r="6" spans="1:11" x14ac:dyDescent="0.25">
      <c r="A6" s="15" t="s">
        <v>33</v>
      </c>
      <c r="B6" s="14" t="s">
        <v>345</v>
      </c>
      <c r="C6" s="14" t="s">
        <v>14</v>
      </c>
      <c r="D6" s="14" t="s">
        <v>26</v>
      </c>
      <c r="E6" s="14" t="s">
        <v>65</v>
      </c>
      <c r="F6" s="14" t="s">
        <v>27</v>
      </c>
      <c r="G6" s="14" t="s">
        <v>28</v>
      </c>
      <c r="H6" s="14"/>
      <c r="I6" s="13"/>
      <c r="J6" s="18"/>
      <c r="K6" s="13"/>
    </row>
    <row r="7" spans="1:11" x14ac:dyDescent="0.25">
      <c r="A7" s="15" t="s">
        <v>33</v>
      </c>
      <c r="B7" s="14"/>
      <c r="C7" s="14" t="s">
        <v>29</v>
      </c>
      <c r="D7" s="14" t="s">
        <v>30</v>
      </c>
      <c r="E7" s="14"/>
      <c r="F7" s="14" t="s">
        <v>31</v>
      </c>
      <c r="G7" s="14" t="s">
        <v>9</v>
      </c>
      <c r="H7" s="14"/>
      <c r="I7" s="13"/>
      <c r="J7" s="18"/>
      <c r="K7" s="13"/>
    </row>
    <row r="8" spans="1:11" x14ac:dyDescent="0.25">
      <c r="A8" s="15" t="s">
        <v>33</v>
      </c>
      <c r="B8" s="14"/>
      <c r="C8" s="14" t="s">
        <v>32</v>
      </c>
      <c r="D8" s="14" t="s">
        <v>67</v>
      </c>
      <c r="E8" s="14"/>
      <c r="F8" s="14"/>
      <c r="G8" s="14"/>
      <c r="H8" s="14"/>
      <c r="I8" s="13"/>
      <c r="J8" s="18"/>
      <c r="K8" s="13"/>
    </row>
    <row r="9" spans="1:11" x14ac:dyDescent="0.25">
      <c r="A9" s="15" t="s">
        <v>33</v>
      </c>
      <c r="B9" s="14"/>
      <c r="C9" s="14" t="s">
        <v>61</v>
      </c>
      <c r="D9" s="14"/>
      <c r="E9" s="14"/>
      <c r="F9" s="14"/>
      <c r="G9" s="14"/>
      <c r="H9" s="14"/>
      <c r="I9" s="13"/>
      <c r="J9" s="18"/>
      <c r="K9" s="13"/>
    </row>
    <row r="10" spans="1:11" x14ac:dyDescent="0.25">
      <c r="A10" s="15" t="s">
        <v>33</v>
      </c>
      <c r="B10" s="14"/>
      <c r="C10" s="14" t="s">
        <v>63</v>
      </c>
      <c r="D10" s="14"/>
      <c r="E10" s="14"/>
      <c r="F10" s="14"/>
      <c r="G10" s="14"/>
      <c r="H10" s="14"/>
      <c r="I10" s="13"/>
      <c r="J10" s="18"/>
      <c r="K10" s="13"/>
    </row>
    <row r="11" spans="1:11" ht="25.05" customHeight="1" x14ac:dyDescent="0.25">
      <c r="A11" s="15"/>
      <c r="B11" s="30" t="s">
        <v>654</v>
      </c>
      <c r="C11" s="30" t="s">
        <v>32</v>
      </c>
      <c r="D11" s="30" t="s">
        <v>71</v>
      </c>
      <c r="E11" s="30" t="s">
        <v>23</v>
      </c>
      <c r="F11" s="30" t="s">
        <v>20</v>
      </c>
      <c r="G11" s="30" t="s">
        <v>73</v>
      </c>
      <c r="H11" s="30" t="s">
        <v>655</v>
      </c>
      <c r="I11" s="31" t="s">
        <v>74</v>
      </c>
      <c r="J11" s="32">
        <v>46084</v>
      </c>
      <c r="K11" s="30" t="str" cm="1">
        <f t="array" ref="K11">_xlfn.TEXTJOIN("-",TRUE,LEFT(B11,3),LEFT(C11:G11,2),H11,TEXT(J11,"yyyy.mm.dd"))</f>
        <v>7.1-06-02-03-02-05-《中国煤炭产业概况》-2026.03.03</v>
      </c>
    </row>
    <row r="12" spans="1:11" ht="25.05" customHeight="1" x14ac:dyDescent="0.25">
      <c r="A12" s="15"/>
      <c r="B12" s="30" t="s">
        <v>654</v>
      </c>
      <c r="C12" s="30" t="s">
        <v>32</v>
      </c>
      <c r="D12" s="30" t="s">
        <v>66</v>
      </c>
      <c r="E12" s="30" t="s">
        <v>23</v>
      </c>
      <c r="F12" s="30" t="s">
        <v>20</v>
      </c>
      <c r="G12" s="30" t="s">
        <v>73</v>
      </c>
      <c r="H12" s="30" t="s">
        <v>656</v>
      </c>
      <c r="I12" s="31" t="s">
        <v>74</v>
      </c>
      <c r="J12" s="32">
        <v>46105</v>
      </c>
      <c r="K12" s="30" t="str" cm="1">
        <f t="array" ref="K12">_xlfn.TEXTJOIN("-",TRUE,LEFT(B12,3),LEFT(C12:G12,2),H12,TEXT(J12,"yyyy.mm.dd"))</f>
        <v>7.1-06-06-03-02-05-《矿业知行01：一文搞懂“矿业全流程”》-2026.03.24</v>
      </c>
    </row>
    <row r="13" spans="1:11" ht="25.05" customHeight="1" x14ac:dyDescent="0.25">
      <c r="B13" s="30" t="s">
        <v>654</v>
      </c>
      <c r="C13" s="30" t="s">
        <v>32</v>
      </c>
      <c r="D13" s="30" t="s">
        <v>66</v>
      </c>
      <c r="E13" s="30" t="s">
        <v>23</v>
      </c>
      <c r="F13" s="30" t="s">
        <v>20</v>
      </c>
      <c r="G13" s="30" t="s">
        <v>73</v>
      </c>
      <c r="H13" s="30" t="s">
        <v>657</v>
      </c>
      <c r="I13" s="31" t="s">
        <v>74</v>
      </c>
      <c r="J13" s="32">
        <v>46105</v>
      </c>
      <c r="K13" s="30" t="str" cm="1">
        <f t="array" ref="K13">_xlfn.TEXTJOIN("-",TRUE,LEFT(B13,3),LEFT(C13:G13,2),H13,TEXT(J13,"yyyy.mm.dd"))</f>
        <v>7.1-06-06-03-02-05-《矿业知行02：吃透3个核心概念》-2026.03.24</v>
      </c>
    </row>
    <row r="14" spans="1:11" ht="25.05" customHeight="1" x14ac:dyDescent="0.25">
      <c r="B14" s="30" t="s">
        <v>654</v>
      </c>
      <c r="C14" s="30" t="s">
        <v>32</v>
      </c>
      <c r="D14" s="30" t="s">
        <v>66</v>
      </c>
      <c r="E14" s="30" t="s">
        <v>23</v>
      </c>
      <c r="F14" s="30" t="s">
        <v>20</v>
      </c>
      <c r="G14" s="30" t="s">
        <v>73</v>
      </c>
      <c r="H14" s="30" t="s">
        <v>658</v>
      </c>
      <c r="I14" s="31" t="s">
        <v>74</v>
      </c>
      <c r="J14" s="32">
        <v>46105</v>
      </c>
      <c r="K14" s="30" t="str" cm="1">
        <f t="array" ref="K14">_xlfn.TEXTJOIN("-",TRUE,LEFT(B14,3),LEFT(C14:G14,2),H14,TEXT(J14,"yyyy.mm.dd"))</f>
        <v>7.1-06-06-03-02-05-《矿业知行03：详解找矿的核心逻辑与实操》-2026.03.24</v>
      </c>
    </row>
    <row r="15" spans="1:11" ht="25.05" customHeight="1" x14ac:dyDescent="0.25">
      <c r="B15" s="30" t="s">
        <v>654</v>
      </c>
      <c r="C15" s="30" t="s">
        <v>32</v>
      </c>
      <c r="D15" s="30" t="s">
        <v>66</v>
      </c>
      <c r="E15" s="30" t="s">
        <v>23</v>
      </c>
      <c r="F15" s="30" t="s">
        <v>20</v>
      </c>
      <c r="G15" s="30" t="s">
        <v>73</v>
      </c>
      <c r="H15" s="30" t="s">
        <v>659</v>
      </c>
      <c r="I15" s="31" t="s">
        <v>74</v>
      </c>
      <c r="J15" s="32">
        <v>46105</v>
      </c>
      <c r="K15" s="30" t="str" cm="1">
        <f t="array" ref="K15">_xlfn.TEXTJOIN("-",TRUE,LEFT(B15,3),LEFT(C15:G15,2),H15,TEXT(J15,"yyyy.mm.dd"))</f>
        <v>7.1-06-06-03-02-05-《矿业知行04：采矿环节拆解》-2026.03.24</v>
      </c>
    </row>
    <row r="16" spans="1:11" ht="25.05" customHeight="1" x14ac:dyDescent="0.25">
      <c r="B16" s="30" t="s">
        <v>654</v>
      </c>
      <c r="C16" s="30" t="s">
        <v>32</v>
      </c>
      <c r="D16" s="30" t="s">
        <v>66</v>
      </c>
      <c r="E16" s="30" t="s">
        <v>23</v>
      </c>
      <c r="F16" s="30" t="s">
        <v>20</v>
      </c>
      <c r="G16" s="30" t="s">
        <v>73</v>
      </c>
      <c r="H16" s="30" t="s">
        <v>660</v>
      </c>
      <c r="I16" s="31" t="s">
        <v>74</v>
      </c>
      <c r="J16" s="32">
        <v>46105</v>
      </c>
      <c r="K16" s="30" t="str" cm="1">
        <f t="array" ref="K16">_xlfn.TEXTJOIN("-",TRUE,LEFT(B16,3),LEFT(C16:G16,2),H16,TEXT(J16,"yyyy.mm.dd"))</f>
        <v>7.1-06-06-03-02-05-《矿业知行05：矿石“提纯”的核心流程全拆解》-2026.03.24</v>
      </c>
    </row>
    <row r="17" spans="2:11" ht="15.6" x14ac:dyDescent="0.35">
      <c r="B17" s="33" t="s">
        <v>654</v>
      </c>
      <c r="C17" s="33" t="s">
        <v>32</v>
      </c>
      <c r="D17" s="33" t="s">
        <v>66</v>
      </c>
      <c r="E17" s="33" t="s">
        <v>23</v>
      </c>
      <c r="F17" s="33" t="s">
        <v>20</v>
      </c>
      <c r="G17" s="33" t="s">
        <v>73</v>
      </c>
      <c r="H17" s="33" t="s">
        <v>661</v>
      </c>
      <c r="I17" s="34" t="s">
        <v>74</v>
      </c>
      <c r="J17" s="35">
        <v>46105</v>
      </c>
      <c r="K17" s="30" t="str" cm="1">
        <f t="array" ref="K17">_xlfn.TEXTJOIN("-",TRUE,LEFT(B17,3),LEFT(C17:G17,2),H17,TEXT(J17,"yyyy.mm.dd"))</f>
        <v>7.1-06-06-03-02-05-《矿业知行06：找矿第一步——地质填图》-2026.03.24</v>
      </c>
    </row>
    <row r="18" spans="2:11" ht="15.6" x14ac:dyDescent="0.35">
      <c r="B18" s="33" t="s">
        <v>654</v>
      </c>
      <c r="C18" s="33" t="s">
        <v>32</v>
      </c>
      <c r="D18" s="33" t="s">
        <v>66</v>
      </c>
      <c r="E18" s="33" t="s">
        <v>23</v>
      </c>
      <c r="F18" s="33" t="s">
        <v>20</v>
      </c>
      <c r="G18" s="33" t="s">
        <v>73</v>
      </c>
      <c r="H18" s="33" t="s">
        <v>662</v>
      </c>
      <c r="I18" s="34" t="s">
        <v>74</v>
      </c>
      <c r="J18" s="35">
        <v>46105</v>
      </c>
      <c r="K18" s="30" t="str" cm="1">
        <f t="array" ref="K18">_xlfn.TEXTJOIN("-",TRUE,LEFT(B18,3),LEFT(C18:G18,2),H18,TEXT(J18,"yyyy.mm.dd"))</f>
        <v>7.1-06-06-03-02-05-《矿业知行07：地球物理勘探3大方法》-2026.03.24</v>
      </c>
    </row>
    <row r="19" spans="2:11" ht="15.6" x14ac:dyDescent="0.35">
      <c r="B19" s="33" t="s">
        <v>654</v>
      </c>
      <c r="C19" s="33" t="s">
        <v>32</v>
      </c>
      <c r="D19" s="33" t="s">
        <v>66</v>
      </c>
      <c r="E19" s="33" t="s">
        <v>23</v>
      </c>
      <c r="F19" s="33" t="s">
        <v>20</v>
      </c>
      <c r="G19" s="33" t="s">
        <v>73</v>
      </c>
      <c r="H19" s="33" t="s">
        <v>663</v>
      </c>
      <c r="I19" s="34" t="s">
        <v>74</v>
      </c>
      <c r="J19" s="35">
        <v>46105</v>
      </c>
      <c r="K19" s="30" t="str" cm="1">
        <f t="array" ref="K19">_xlfn.TEXTJOIN("-",TRUE,LEFT(B19,3),LEFT(C19:G19,2),H19,TEXT(J19,"yyyy.mm.dd"))</f>
        <v>7.1-06-06-03-02-05-《矿业知行08：岩心取样怎么做》-2026.03.24</v>
      </c>
    </row>
    <row r="20" spans="2:11" ht="15.6" x14ac:dyDescent="0.35">
      <c r="B20" s="33" t="s">
        <v>654</v>
      </c>
      <c r="C20" s="33" t="s">
        <v>32</v>
      </c>
      <c r="D20" s="33" t="s">
        <v>66</v>
      </c>
      <c r="E20" s="33" t="s">
        <v>23</v>
      </c>
      <c r="F20" s="33" t="s">
        <v>20</v>
      </c>
      <c r="G20" s="33" t="s">
        <v>73</v>
      </c>
      <c r="H20" s="33" t="s">
        <v>664</v>
      </c>
      <c r="I20" s="34" t="s">
        <v>74</v>
      </c>
      <c r="J20" s="35">
        <v>46105</v>
      </c>
      <c r="K20" s="30" t="str" cm="1">
        <f t="array" ref="K20">_xlfn.TEXTJOIN("-",TRUE,LEFT(B20,3),LEFT(C20:G20,2),H20,TEXT(J20,"yyyy.mm.dd"))</f>
        <v>7.1-06-06-03-02-05-《矿业知行09：矿床储量计算》-2026.03.24</v>
      </c>
    </row>
    <row r="21" spans="2:11" ht="15.6" x14ac:dyDescent="0.35">
      <c r="B21" s="33" t="s">
        <v>654</v>
      </c>
      <c r="C21" s="33" t="s">
        <v>32</v>
      </c>
      <c r="D21" s="33" t="s">
        <v>66</v>
      </c>
      <c r="E21" s="33" t="s">
        <v>23</v>
      </c>
      <c r="F21" s="33" t="s">
        <v>20</v>
      </c>
      <c r="G21" s="33" t="s">
        <v>73</v>
      </c>
      <c r="H21" s="33" t="s">
        <v>665</v>
      </c>
      <c r="I21" s="34" t="s">
        <v>74</v>
      </c>
      <c r="J21" s="35">
        <v>46105</v>
      </c>
      <c r="K21" s="30" t="str" cm="1">
        <f t="array" ref="K21">_xlfn.TEXTJOIN("-",TRUE,LEFT(B21,3),LEFT(C21:G21,2),H21,TEXT(J21,"yyyy.mm.dd"))</f>
        <v>7.1-06-06-03-02-05-《矿业知行10：地质勘查报告编写实操》-2026.03.24</v>
      </c>
    </row>
    <row r="22" spans="2:11" ht="15.6" x14ac:dyDescent="0.35">
      <c r="B22" s="33" t="s">
        <v>654</v>
      </c>
      <c r="C22" s="33" t="s">
        <v>32</v>
      </c>
      <c r="D22" s="33" t="s">
        <v>66</v>
      </c>
      <c r="E22" s="33" t="s">
        <v>23</v>
      </c>
      <c r="F22" s="33" t="s">
        <v>20</v>
      </c>
      <c r="G22" s="33" t="s">
        <v>73</v>
      </c>
      <c r="H22" s="33" t="s">
        <v>666</v>
      </c>
      <c r="I22" s="34" t="s">
        <v>74</v>
      </c>
      <c r="J22" s="35">
        <v>46105</v>
      </c>
      <c r="K22" s="30" t="str" cm="1">
        <f t="array" ref="K22">_xlfn.TEXTJOIN("-",TRUE,LEFT(B22,3),LEFT(C22:G22,2),H22,TEXT(J22,"yyyy.mm.dd"))</f>
        <v>7.1-06-06-03-02-05-《矿业知行11：采矿入门第一课》-2026.03.24</v>
      </c>
    </row>
    <row r="23" spans="2:11" ht="15.6" x14ac:dyDescent="0.35">
      <c r="B23" s="33" t="s">
        <v>654</v>
      </c>
      <c r="C23" s="33" t="s">
        <v>32</v>
      </c>
      <c r="D23" s="33" t="s">
        <v>66</v>
      </c>
      <c r="E23" s="33" t="s">
        <v>23</v>
      </c>
      <c r="F23" s="33" t="s">
        <v>20</v>
      </c>
      <c r="G23" s="33" t="s">
        <v>73</v>
      </c>
      <c r="H23" s="33" t="s">
        <v>667</v>
      </c>
      <c r="I23" s="34" t="s">
        <v>74</v>
      </c>
      <c r="J23" s="35">
        <v>46105</v>
      </c>
      <c r="K23" s="30" t="str" cm="1">
        <f t="array" ref="K23">_xlfn.TEXTJOIN("-",TRUE,LEFT(B23,3),LEFT(C23:G23,2),H23,TEXT(J23,"yyyy.mm.dd"))</f>
        <v>7.1-06-06-03-02-05-《矿业知行12：露天采矿》-2026.03.24</v>
      </c>
    </row>
    <row r="24" spans="2:11" ht="15.6" x14ac:dyDescent="0.35">
      <c r="B24" s="33" t="s">
        <v>654</v>
      </c>
      <c r="C24" s="33" t="s">
        <v>32</v>
      </c>
      <c r="D24" s="33" t="s">
        <v>66</v>
      </c>
      <c r="E24" s="33" t="s">
        <v>23</v>
      </c>
      <c r="F24" s="33" t="s">
        <v>20</v>
      </c>
      <c r="G24" s="33" t="s">
        <v>73</v>
      </c>
      <c r="H24" s="33" t="s">
        <v>668</v>
      </c>
      <c r="I24" s="34" t="s">
        <v>74</v>
      </c>
      <c r="J24" s="35">
        <v>46105</v>
      </c>
      <c r="K24" s="30" t="str" cm="1">
        <f t="array" ref="K24">_xlfn.TEXTJOIN("-",TRUE,LEFT(B24,3),LEFT(C24:G24,2),H24,TEXT(J24,"yyyy.mm.dd"))</f>
        <v>7.1-06-06-03-02-05-《矿业知行13：露天采矿核心工艺》-2026.03.24</v>
      </c>
    </row>
    <row r="25" spans="2:11" ht="15.6" x14ac:dyDescent="0.35">
      <c r="B25" s="33" t="s">
        <v>654</v>
      </c>
      <c r="C25" s="33" t="s">
        <v>32</v>
      </c>
      <c r="D25" s="33" t="s">
        <v>66</v>
      </c>
      <c r="E25" s="33" t="s">
        <v>23</v>
      </c>
      <c r="F25" s="33" t="s">
        <v>20</v>
      </c>
      <c r="G25" s="33" t="s">
        <v>73</v>
      </c>
      <c r="H25" s="33" t="s">
        <v>669</v>
      </c>
      <c r="I25" s="34" t="s">
        <v>74</v>
      </c>
      <c r="J25" s="35">
        <v>46105</v>
      </c>
      <c r="K25" s="30" t="str" cm="1">
        <f t="array" ref="K25">_xlfn.TEXTJOIN("-",TRUE,LEFT(B25,3),LEFT(C25:G25,2),H25,TEXT(J25,"yyyy.mm.dd"))</f>
        <v>7.1-06-06-03-02-05-《矿业知行14：地下采矿》-2026.03.24</v>
      </c>
    </row>
    <row r="26" spans="2:11" ht="15.6" x14ac:dyDescent="0.35">
      <c r="B26" s="33" t="s">
        <v>654</v>
      </c>
      <c r="C26" s="33" t="s">
        <v>32</v>
      </c>
      <c r="D26" s="33" t="s">
        <v>66</v>
      </c>
      <c r="E26" s="33" t="s">
        <v>23</v>
      </c>
      <c r="F26" s="33" t="s">
        <v>20</v>
      </c>
      <c r="G26" s="33" t="s">
        <v>73</v>
      </c>
      <c r="H26" s="33" t="s">
        <v>670</v>
      </c>
      <c r="I26" s="34" t="s">
        <v>74</v>
      </c>
      <c r="J26" s="35">
        <v>46105</v>
      </c>
      <c r="K26" s="30" t="str" cm="1">
        <f t="array" ref="K26">_xlfn.TEXTJOIN("-",TRUE,LEFT(B26,3),LEFT(C26:G26,2),H26,TEXT(J26,"yyyy.mm.dd"))</f>
        <v>7.1-06-06-03-02-05-《矿业知行15：井下顶板与地压管控》-2026.03.24</v>
      </c>
    </row>
    <row r="27" spans="2:11" ht="15.6" x14ac:dyDescent="0.35">
      <c r="B27" s="33" t="s">
        <v>654</v>
      </c>
      <c r="C27" s="33" t="s">
        <v>32</v>
      </c>
      <c r="D27" s="33" t="s">
        <v>66</v>
      </c>
      <c r="E27" s="33" t="s">
        <v>23</v>
      </c>
      <c r="F27" s="33" t="s">
        <v>20</v>
      </c>
      <c r="G27" s="33" t="s">
        <v>73</v>
      </c>
      <c r="H27" s="33" t="s">
        <v>671</v>
      </c>
      <c r="I27" s="34" t="s">
        <v>74</v>
      </c>
      <c r="J27" s="35">
        <v>46105</v>
      </c>
      <c r="K27" s="30" t="str" cm="1">
        <f t="array" ref="K27">_xlfn.TEXTJOIN("-",TRUE,LEFT(B27,3),LEFT(C27:G27,2),H27,TEXT(J27,"yyyy.mm.dd"))</f>
        <v>7.1-06-06-03-02-05-《矿业知行16：采矿设备选型基础》-2026.03.24</v>
      </c>
    </row>
    <row r="28" spans="2:11" ht="15.6" x14ac:dyDescent="0.35">
      <c r="B28" s="33" t="s">
        <v>654</v>
      </c>
      <c r="C28" s="33" t="s">
        <v>32</v>
      </c>
      <c r="D28" s="33" t="s">
        <v>66</v>
      </c>
      <c r="E28" s="33" t="s">
        <v>23</v>
      </c>
      <c r="F28" s="33" t="s">
        <v>20</v>
      </c>
      <c r="G28" s="33" t="s">
        <v>73</v>
      </c>
      <c r="H28" s="33" t="s">
        <v>672</v>
      </c>
      <c r="I28" s="34" t="s">
        <v>74</v>
      </c>
      <c r="J28" s="35">
        <v>46105</v>
      </c>
      <c r="K28" s="30" t="str" cm="1">
        <f t="array" ref="K28">_xlfn.TEXTJOIN("-",TRUE,LEFT(B28,3),LEFT(C28:G28,2),H28,TEXT(J28,"yyyy.mm.dd"))</f>
        <v>7.1-06-06-03-02-05-《矿业知行17：采矿安全应急处置全流程》-2026.03.24</v>
      </c>
    </row>
    <row r="29" spans="2:11" ht="15.6" x14ac:dyDescent="0.35">
      <c r="B29" s="33" t="s">
        <v>654</v>
      </c>
      <c r="C29" s="33" t="s">
        <v>32</v>
      </c>
      <c r="D29" s="33" t="s">
        <v>66</v>
      </c>
      <c r="E29" s="33" t="s">
        <v>23</v>
      </c>
      <c r="F29" s="33" t="s">
        <v>20</v>
      </c>
      <c r="G29" s="33" t="s">
        <v>73</v>
      </c>
      <c r="H29" s="33" t="s">
        <v>673</v>
      </c>
      <c r="I29" s="34" t="s">
        <v>74</v>
      </c>
      <c r="J29" s="35">
        <v>46105</v>
      </c>
      <c r="K29" s="30" t="str" cm="1">
        <f t="array" ref="K29">_xlfn.TEXTJOIN("-",TRUE,LEFT(B29,3),LEFT(C29:G29,2),H29,TEXT(J29,"yyyy.mm.dd"))</f>
        <v>7.1-06-06-03-02-05-《矿业知行18：采矿成本管控》-2026.03.24</v>
      </c>
    </row>
    <row r="30" spans="2:11" ht="15.6" x14ac:dyDescent="0.35">
      <c r="B30" s="33" t="s">
        <v>654</v>
      </c>
      <c r="C30" s="33" t="s">
        <v>32</v>
      </c>
      <c r="D30" s="33" t="s">
        <v>66</v>
      </c>
      <c r="E30" s="33" t="s">
        <v>23</v>
      </c>
      <c r="F30" s="33" t="s">
        <v>20</v>
      </c>
      <c r="G30" s="33" t="s">
        <v>73</v>
      </c>
      <c r="H30" s="33" t="s">
        <v>674</v>
      </c>
      <c r="I30" s="34" t="s">
        <v>74</v>
      </c>
      <c r="J30" s="35">
        <v>46105</v>
      </c>
      <c r="K30" s="30" t="str" cm="1">
        <f t="array" ref="K30">_xlfn.TEXTJOIN("-",TRUE,LEFT(B30,3),LEFT(C30:G30,2),H30,TEXT(J30,"yyyy.mm.dd"))</f>
        <v>7.1-06-06-03-02-05-《矿业知行19：选矿入门，什么是选矿》-2026.03.24</v>
      </c>
    </row>
    <row r="31" spans="2:11" ht="15.6" x14ac:dyDescent="0.35">
      <c r="B31" s="33" t="s">
        <v>654</v>
      </c>
      <c r="C31" s="33" t="s">
        <v>32</v>
      </c>
      <c r="D31" s="33" t="s">
        <v>66</v>
      </c>
      <c r="E31" s="33" t="s">
        <v>23</v>
      </c>
      <c r="F31" s="33" t="s">
        <v>20</v>
      </c>
      <c r="G31" s="33" t="s">
        <v>73</v>
      </c>
      <c r="H31" s="33" t="s">
        <v>675</v>
      </c>
      <c r="I31" s="34" t="s">
        <v>74</v>
      </c>
      <c r="J31" s="35">
        <v>46105</v>
      </c>
      <c r="K31" s="30" t="str" cm="1">
        <f t="array" ref="K31">_xlfn.TEXTJOIN("-",TRUE,LEFT(B31,3),LEFT(C31:G31,2),H31,TEXT(J31,"yyyy.mm.dd"))</f>
        <v>7.1-06-06-03-02-05-《矿业知行20：选矿工艺流程破碎环节》-2026.03.24</v>
      </c>
    </row>
    <row r="32" spans="2:11" ht="15.6" x14ac:dyDescent="0.35">
      <c r="B32" s="33" t="s">
        <v>654</v>
      </c>
      <c r="C32" s="33" t="s">
        <v>32</v>
      </c>
      <c r="D32" s="33" t="s">
        <v>66</v>
      </c>
      <c r="E32" s="33" t="s">
        <v>23</v>
      </c>
      <c r="F32" s="33" t="s">
        <v>20</v>
      </c>
      <c r="G32" s="33" t="s">
        <v>73</v>
      </c>
      <c r="H32" s="33" t="s">
        <v>676</v>
      </c>
      <c r="I32" s="34" t="s">
        <v>74</v>
      </c>
      <c r="J32" s="35">
        <v>46105</v>
      </c>
      <c r="K32" s="30" t="str" cm="1">
        <f t="array" ref="K32">_xlfn.TEXTJOIN("-",TRUE,LEFT(B32,3),LEFT(C32:G32,2),H32,TEXT(J32,"yyyy.mm.dd"))</f>
        <v>7.1-06-06-03-02-05-《矿业知行21：选矿工艺流程磨矿环节》-2026.03.24</v>
      </c>
    </row>
    <row r="33" spans="2:11" ht="15.6" x14ac:dyDescent="0.35">
      <c r="B33" s="33" t="s">
        <v>654</v>
      </c>
      <c r="C33" s="33" t="s">
        <v>32</v>
      </c>
      <c r="D33" s="33" t="s">
        <v>66</v>
      </c>
      <c r="E33" s="33" t="s">
        <v>23</v>
      </c>
      <c r="F33" s="33" t="s">
        <v>20</v>
      </c>
      <c r="G33" s="33" t="s">
        <v>73</v>
      </c>
      <c r="H33" s="33" t="s">
        <v>677</v>
      </c>
      <c r="I33" s="34" t="s">
        <v>74</v>
      </c>
      <c r="J33" s="35">
        <v>46105</v>
      </c>
      <c r="K33" s="30" t="str" cm="1">
        <f t="array" ref="K33">_xlfn.TEXTJOIN("-",TRUE,LEFT(B33,3),LEFT(C33:G33,2),H33,TEXT(J33,"yyyy.mm.dd"))</f>
        <v>7.1-06-06-03-02-05-《矿业知行22：磨矿流程不可或缺的“配套环节”》-2026.03.24</v>
      </c>
    </row>
    <row r="34" spans="2:11" ht="15.6" x14ac:dyDescent="0.35">
      <c r="B34" s="33" t="s">
        <v>654</v>
      </c>
      <c r="C34" s="33" t="s">
        <v>32</v>
      </c>
      <c r="D34" s="33" t="s">
        <v>66</v>
      </c>
      <c r="E34" s="33" t="s">
        <v>23</v>
      </c>
      <c r="F34" s="33" t="s">
        <v>20</v>
      </c>
      <c r="G34" s="33" t="s">
        <v>73</v>
      </c>
      <c r="H34" s="33" t="s">
        <v>678</v>
      </c>
      <c r="I34" s="34" t="s">
        <v>74</v>
      </c>
      <c r="J34" s="35">
        <v>46105</v>
      </c>
      <c r="K34" s="30" t="str" cm="1">
        <f t="array" ref="K34">_xlfn.TEXTJOIN("-",TRUE,LEFT(B34,3),LEFT(C34:G34,2),H34,TEXT(J34,"yyyy.mm.dd"))</f>
        <v>7.1-06-06-03-02-05-《矿业知行23：选矿工艺流程分选环节》-2026.03.24</v>
      </c>
    </row>
    <row r="35" spans="2:11" ht="15.6" x14ac:dyDescent="0.35">
      <c r="B35" s="33" t="s">
        <v>654</v>
      </c>
      <c r="C35" s="33" t="s">
        <v>32</v>
      </c>
      <c r="D35" s="33" t="s">
        <v>66</v>
      </c>
      <c r="E35" s="33" t="s">
        <v>23</v>
      </c>
      <c r="F35" s="33" t="s">
        <v>20</v>
      </c>
      <c r="G35" s="33" t="s">
        <v>73</v>
      </c>
      <c r="H35" s="33" t="s">
        <v>679</v>
      </c>
      <c r="I35" s="34" t="s">
        <v>74</v>
      </c>
      <c r="J35" s="35">
        <v>46105</v>
      </c>
      <c r="K35" s="30" t="str" cm="1">
        <f t="array" ref="K35">_xlfn.TEXTJOIN("-",TRUE,LEFT(B35,3),LEFT(C35:G35,2),H35,TEXT(J35,"yyyy.mm.dd"))</f>
        <v>7.1-06-06-03-02-05-《矿业知行24：选矿工艺流程脱水环节》-2026.03.24</v>
      </c>
    </row>
    <row r="36" spans="2:11" ht="15.6" x14ac:dyDescent="0.35">
      <c r="B36" s="33" t="s">
        <v>654</v>
      </c>
      <c r="C36" s="33" t="s">
        <v>32</v>
      </c>
      <c r="D36" s="33" t="s">
        <v>66</v>
      </c>
      <c r="E36" s="33" t="s">
        <v>23</v>
      </c>
      <c r="F36" s="33" t="s">
        <v>20</v>
      </c>
      <c r="G36" s="33" t="s">
        <v>73</v>
      </c>
      <c r="H36" s="33" t="s">
        <v>680</v>
      </c>
      <c r="I36" s="34" t="s">
        <v>74</v>
      </c>
      <c r="J36" s="35">
        <v>46105</v>
      </c>
      <c r="K36" s="30" t="str" cm="1">
        <f t="array" ref="K36">_xlfn.TEXTJOIN("-",TRUE,LEFT(B36,3),LEFT(C36:G36,2),H36,TEXT(J36,"yyyy.mm.dd"))</f>
        <v>7.1-06-06-03-02-05-《矿业知行25：尾矿处理与综合利用》-2026.03.24</v>
      </c>
    </row>
    <row r="37" spans="2:11" ht="15.6" x14ac:dyDescent="0.35">
      <c r="B37" s="33" t="s">
        <v>654</v>
      </c>
      <c r="C37" s="33" t="s">
        <v>32</v>
      </c>
      <c r="D37" s="33" t="s">
        <v>66</v>
      </c>
      <c r="E37" s="33" t="s">
        <v>23</v>
      </c>
      <c r="F37" s="33" t="s">
        <v>20</v>
      </c>
      <c r="G37" s="33" t="s">
        <v>73</v>
      </c>
      <c r="H37" s="33" t="s">
        <v>681</v>
      </c>
      <c r="I37" s="34" t="s">
        <v>74</v>
      </c>
      <c r="J37" s="35">
        <v>46105</v>
      </c>
      <c r="K37" s="30" t="str" cm="1">
        <f t="array" ref="K37">_xlfn.TEXTJOIN("-",TRUE,LEFT(B37,3),LEFT(C37:G37,2),H37,TEXT(J37,"yyyy.mm.dd"))</f>
        <v>7.1-06-06-03-02-05-《矿业知行26：选厂的隐形利润》-2026.03.24</v>
      </c>
    </row>
    <row r="38" spans="2:11" ht="15.6" x14ac:dyDescent="0.35">
      <c r="B38" s="33" t="s">
        <v>654</v>
      </c>
      <c r="C38" s="33" t="s">
        <v>32</v>
      </c>
      <c r="D38" s="33" t="s">
        <v>66</v>
      </c>
      <c r="E38" s="33" t="s">
        <v>23</v>
      </c>
      <c r="F38" s="33" t="s">
        <v>20</v>
      </c>
      <c r="G38" s="33" t="s">
        <v>73</v>
      </c>
      <c r="H38" s="33" t="s">
        <v>682</v>
      </c>
      <c r="I38" s="34" t="s">
        <v>74</v>
      </c>
      <c r="J38" s="35">
        <v>46105</v>
      </c>
      <c r="K38" s="30" t="str" cm="1">
        <f t="array" ref="K38">_xlfn.TEXTJOIN("-",TRUE,LEFT(B38,3),LEFT(C38:G38,2),H38,TEXT(J38,"yyyy.mm.dd"))</f>
        <v>7.1-06-06-03-02-05-《矿业知行27：筛分方式选择》-2026.03.24</v>
      </c>
    </row>
    <row r="39" spans="2:11" ht="15.6" x14ac:dyDescent="0.35">
      <c r="B39" s="33" t="s">
        <v>654</v>
      </c>
      <c r="C39" s="33" t="s">
        <v>32</v>
      </c>
      <c r="D39" s="33" t="s">
        <v>66</v>
      </c>
      <c r="E39" s="33" t="s">
        <v>23</v>
      </c>
      <c r="F39" s="33" t="s">
        <v>20</v>
      </c>
      <c r="G39" s="33" t="s">
        <v>73</v>
      </c>
      <c r="H39" s="33" t="s">
        <v>683</v>
      </c>
      <c r="I39" s="34" t="s">
        <v>74</v>
      </c>
      <c r="J39" s="35">
        <v>46105</v>
      </c>
      <c r="K39" s="30" t="str" cm="1">
        <f t="array" ref="K39">_xlfn.TEXTJOIN("-",TRUE,LEFT(B39,3),LEFT(C39:G39,2),H39,TEXT(J39,"yyyy.mm.dd"))</f>
        <v>7.1-06-06-03-02-05-《矿业知行28：矿权》-2026.03.24</v>
      </c>
    </row>
    <row r="40" spans="2:11" ht="15.6" x14ac:dyDescent="0.35">
      <c r="B40" s="33" t="s">
        <v>654</v>
      </c>
      <c r="C40" s="33" t="s">
        <v>32</v>
      </c>
      <c r="D40" s="33" t="s">
        <v>66</v>
      </c>
      <c r="E40" s="33" t="s">
        <v>23</v>
      </c>
      <c r="F40" s="33" t="s">
        <v>20</v>
      </c>
      <c r="G40" s="33" t="s">
        <v>73</v>
      </c>
      <c r="H40" s="33" t="s">
        <v>684</v>
      </c>
      <c r="I40" s="34" t="s">
        <v>74</v>
      </c>
      <c r="J40" s="35">
        <v>46105</v>
      </c>
      <c r="K40" s="30" t="str" cm="1">
        <f t="array" ref="K40">_xlfn.TEXTJOIN("-",TRUE,LEFT(B40,3),LEFT(C40:G40,2),H40,TEXT(J40,"yyyy.mm.dd"))</f>
        <v>7.1-06-06-03-02-05-《矿业知行29：矿山安全检查》-2026.03.24</v>
      </c>
    </row>
    <row r="41" spans="2:11" ht="15.6" x14ac:dyDescent="0.35">
      <c r="B41" s="33" t="s">
        <v>654</v>
      </c>
      <c r="C41" s="33" t="s">
        <v>32</v>
      </c>
      <c r="D41" s="33" t="s">
        <v>66</v>
      </c>
      <c r="E41" s="33" t="s">
        <v>23</v>
      </c>
      <c r="F41" s="33" t="s">
        <v>20</v>
      </c>
      <c r="G41" s="33" t="s">
        <v>73</v>
      </c>
      <c r="H41" s="33" t="s">
        <v>685</v>
      </c>
      <c r="I41" s="34" t="s">
        <v>74</v>
      </c>
      <c r="J41" s="35">
        <v>46105</v>
      </c>
      <c r="K41" s="30" t="str" cm="1">
        <f t="array" ref="K41">_xlfn.TEXTJOIN("-",TRUE,LEFT(B41,3),LEFT(C41:G41,2),H41,TEXT(J41,"yyyy.mm.dd"))</f>
        <v>7.1-06-06-03-02-05-《矿业知行30：设备点检的10个黄金法则》-2026.03.24</v>
      </c>
    </row>
    <row r="42" spans="2:11" ht="15.6" x14ac:dyDescent="0.35">
      <c r="B42" s="33" t="s">
        <v>654</v>
      </c>
      <c r="C42" s="33" t="s">
        <v>32</v>
      </c>
      <c r="D42" s="33" t="s">
        <v>66</v>
      </c>
      <c r="E42" s="33" t="s">
        <v>23</v>
      </c>
      <c r="F42" s="33" t="s">
        <v>20</v>
      </c>
      <c r="G42" s="33" t="s">
        <v>73</v>
      </c>
      <c r="H42" s="33" t="s">
        <v>686</v>
      </c>
      <c r="I42" s="34" t="s">
        <v>74</v>
      </c>
      <c r="J42" s="35">
        <v>46105</v>
      </c>
      <c r="K42" s="30" t="str" cm="1">
        <f t="array" ref="K42">_xlfn.TEXTJOIN("-",TRUE,LEFT(B42,3),LEFT(C42:G42,2),H42,TEXT(J42,"yyyy.mm.dd"))</f>
        <v>7.1-06-06-03-02-05-《矿业知行31：一眼辨矿》-2026.03.24</v>
      </c>
    </row>
    <row r="43" spans="2:11" ht="15.6" x14ac:dyDescent="0.35">
      <c r="B43" s="33" t="s">
        <v>654</v>
      </c>
      <c r="C43" s="33" t="s">
        <v>32</v>
      </c>
      <c r="D43" s="33" t="s">
        <v>66</v>
      </c>
      <c r="E43" s="33" t="s">
        <v>23</v>
      </c>
      <c r="F43" s="33" t="s">
        <v>20</v>
      </c>
      <c r="G43" s="33" t="s">
        <v>73</v>
      </c>
      <c r="H43" s="33" t="s">
        <v>687</v>
      </c>
      <c r="I43" s="34" t="s">
        <v>74</v>
      </c>
      <c r="J43" s="35">
        <v>46105</v>
      </c>
      <c r="K43" s="30" t="str" cm="1">
        <f t="array" ref="K43">_xlfn.TEXTJOIN("-",TRUE,LEFT(B43,3),LEFT(C43:G43,2),H43,TEXT(J43,"yyyy.mm.dd"))</f>
        <v>7.1-06-06-03-02-05-《矿业知行32：捡石头也能发大财》-2026.03.24</v>
      </c>
    </row>
    <row r="44" spans="2:11" ht="15.6" x14ac:dyDescent="0.35">
      <c r="B44" s="33" t="s">
        <v>654</v>
      </c>
      <c r="C44" s="33" t="s">
        <v>32</v>
      </c>
      <c r="D44" s="33" t="s">
        <v>66</v>
      </c>
      <c r="E44" s="33" t="s">
        <v>23</v>
      </c>
      <c r="F44" s="33" t="s">
        <v>20</v>
      </c>
      <c r="G44" s="33" t="s">
        <v>73</v>
      </c>
      <c r="H44" s="33" t="s">
        <v>688</v>
      </c>
      <c r="I44" s="34" t="s">
        <v>74</v>
      </c>
      <c r="J44" s="35">
        <v>46105</v>
      </c>
      <c r="K44" s="30" t="str" cm="1">
        <f t="array" ref="K44">_xlfn.TEXTJOIN("-",TRUE,LEFT(B44,3),LEFT(C44:G44,2),H44,TEXT(J44,"yyyy.mm.dd"))</f>
        <v>7.1-06-06-03-02-05-《矿业知行33：中国最神秘的5座矿山》-2026.03.24</v>
      </c>
    </row>
    <row r="45" spans="2:11" ht="15.6" x14ac:dyDescent="0.35">
      <c r="B45" s="33" t="s">
        <v>654</v>
      </c>
      <c r="C45" s="33" t="s">
        <v>32</v>
      </c>
      <c r="D45" s="33" t="s">
        <v>66</v>
      </c>
      <c r="E45" s="33" t="s">
        <v>23</v>
      </c>
      <c r="F45" s="33" t="s">
        <v>20</v>
      </c>
      <c r="G45" s="33" t="s">
        <v>73</v>
      </c>
      <c r="H45" s="33" t="s">
        <v>689</v>
      </c>
      <c r="I45" s="34" t="s">
        <v>74</v>
      </c>
      <c r="J45" s="35">
        <v>46105</v>
      </c>
      <c r="K45" s="30" t="str" cm="1">
        <f t="array" ref="K45">_xlfn.TEXTJOIN("-",TRUE,LEFT(B45,3),LEFT(C45:G45,2),H45,TEXT(J45,"yyyy.mm.dd"))</f>
        <v>7.1-06-06-03-02-05-《矿业知行34：5种黑色金属矿产》-2026.03.24</v>
      </c>
    </row>
    <row r="46" spans="2:11" ht="15.6" x14ac:dyDescent="0.35">
      <c r="B46" s="33" t="s">
        <v>654</v>
      </c>
      <c r="C46" s="33" t="s">
        <v>32</v>
      </c>
      <c r="D46" s="33" t="s">
        <v>66</v>
      </c>
      <c r="E46" s="33" t="s">
        <v>23</v>
      </c>
      <c r="F46" s="33" t="s">
        <v>20</v>
      </c>
      <c r="G46" s="33" t="s">
        <v>73</v>
      </c>
      <c r="H46" s="33" t="s">
        <v>690</v>
      </c>
      <c r="I46" s="34" t="s">
        <v>74</v>
      </c>
      <c r="J46" s="35">
        <v>46105</v>
      </c>
      <c r="K46" s="30" t="str" cm="1">
        <f t="array" ref="K46">_xlfn.TEXTJOIN("-",TRUE,LEFT(B46,3),LEFT(C46:G46,2),H46,TEXT(J46,"yyyy.mm.dd"))</f>
        <v>7.1-06-06-03-02-05-《矿业知行35：选矿厂设计》-2026.03.24</v>
      </c>
    </row>
    <row r="47" spans="2:11" ht="15.6" x14ac:dyDescent="0.35">
      <c r="B47" s="33" t="s">
        <v>654</v>
      </c>
      <c r="C47" s="33" t="s">
        <v>32</v>
      </c>
      <c r="D47" s="33" t="s">
        <v>66</v>
      </c>
      <c r="E47" s="33" t="s">
        <v>23</v>
      </c>
      <c r="F47" s="33" t="s">
        <v>20</v>
      </c>
      <c r="G47" s="33" t="s">
        <v>73</v>
      </c>
      <c r="H47" s="33" t="s">
        <v>691</v>
      </c>
      <c r="I47" s="34" t="s">
        <v>74</v>
      </c>
      <c r="J47" s="35">
        <v>46105</v>
      </c>
      <c r="K47" s="30" t="str" cm="1">
        <f t="array" ref="K47">_xlfn.TEXTJOIN("-",TRUE,LEFT(B47,3),LEFT(C47:G47,2),H47,TEXT(J47,"yyyy.mm.dd"))</f>
        <v>7.1-06-06-03-02-05-《矿业知行36：露天爆破设计、装药、警戒、起爆全流程》-2026.03.24</v>
      </c>
    </row>
    <row r="48" spans="2:11" ht="15.6" x14ac:dyDescent="0.35">
      <c r="B48" s="33" t="s">
        <v>654</v>
      </c>
      <c r="C48" s="33" t="s">
        <v>32</v>
      </c>
      <c r="D48" s="33" t="s">
        <v>66</v>
      </c>
      <c r="E48" s="33" t="s">
        <v>23</v>
      </c>
      <c r="F48" s="33" t="s">
        <v>20</v>
      </c>
      <c r="G48" s="33" t="s">
        <v>73</v>
      </c>
      <c r="H48" s="33" t="s">
        <v>692</v>
      </c>
      <c r="I48" s="34" t="s">
        <v>74</v>
      </c>
      <c r="J48" s="35">
        <v>46105</v>
      </c>
      <c r="K48" s="30" t="str" cm="1">
        <f t="array" ref="K48">_xlfn.TEXTJOIN("-",TRUE,LEFT(B48,3),LEFT(C48:G48,2),H48,TEXT(J48,"yyyy.mm.dd"))</f>
        <v>7.1-06-06-03-02-05-《矿业知行37：三大主流磷矿选别工艺流程》-2026.03.24</v>
      </c>
    </row>
    <row r="49" spans="2:11" ht="15.6" x14ac:dyDescent="0.35">
      <c r="B49" s="33" t="s">
        <v>654</v>
      </c>
      <c r="C49" s="33" t="s">
        <v>32</v>
      </c>
      <c r="D49" s="33" t="s">
        <v>66</v>
      </c>
      <c r="E49" s="33" t="s">
        <v>64</v>
      </c>
      <c r="F49" s="33" t="s">
        <v>27</v>
      </c>
      <c r="G49" s="33" t="s">
        <v>73</v>
      </c>
      <c r="H49" s="33" t="s">
        <v>693</v>
      </c>
      <c r="I49" s="34" t="s">
        <v>74</v>
      </c>
      <c r="J49" s="35">
        <v>46122</v>
      </c>
      <c r="K49" s="30" t="str" cm="1">
        <f t="array" ref="K49">_xlfn.TEXTJOIN("-",TRUE,LEFT(B49,3),LEFT(C49:G49,2),H49,TEXT(J49,"yyyy.mm.dd"))</f>
        <v>7.1-06-06-04-04-05-《矿世奇技1：矿业权获得方式：出让VS转让》-2026.04.10</v>
      </c>
    </row>
    <row r="50" spans="2:11" ht="15.6" x14ac:dyDescent="0.35">
      <c r="B50" s="33" t="s">
        <v>654</v>
      </c>
      <c r="C50" s="33" t="s">
        <v>32</v>
      </c>
      <c r="D50" s="33" t="s">
        <v>66</v>
      </c>
      <c r="E50" s="33" t="s">
        <v>64</v>
      </c>
      <c r="F50" s="33" t="s">
        <v>27</v>
      </c>
      <c r="G50" s="33" t="s">
        <v>73</v>
      </c>
      <c r="H50" s="33" t="s">
        <v>694</v>
      </c>
      <c r="I50" s="34" t="s">
        <v>74</v>
      </c>
      <c r="J50" s="35">
        <v>46122</v>
      </c>
      <c r="K50" s="30" t="str" cm="1">
        <f t="array" ref="K50">_xlfn.TEXTJOIN("-",TRUE,LEFT(B50,3),LEFT(C50:G50,2),H50,TEXT(J50,"yyyy.mm.dd"))</f>
        <v>7.1-06-06-04-04-05-《矿世奇技2：初级矿产勘查项目的合作勘查与作价出资》-2026.04.10</v>
      </c>
    </row>
    <row r="51" spans="2:11" ht="15.6" x14ac:dyDescent="0.35">
      <c r="B51" s="33" t="s">
        <v>654</v>
      </c>
      <c r="C51" s="33" t="s">
        <v>32</v>
      </c>
      <c r="D51" s="33" t="s">
        <v>66</v>
      </c>
      <c r="E51" s="33" t="s">
        <v>64</v>
      </c>
      <c r="F51" s="33" t="s">
        <v>27</v>
      </c>
      <c r="G51" s="33" t="s">
        <v>73</v>
      </c>
      <c r="H51" s="33" t="s">
        <v>695</v>
      </c>
      <c r="I51" s="34" t="s">
        <v>74</v>
      </c>
      <c r="J51" s="35">
        <v>46122</v>
      </c>
      <c r="K51" s="30" t="str" cm="1">
        <f t="array" ref="K51">_xlfn.TEXTJOIN("-",TRUE,LEFT(B51,3),LEFT(C51:G51,2),H51,TEXT(J51,"yyyy.mm.dd"))</f>
        <v>7.1-06-06-04-04-05-《矿世奇技3：探矿权出让程序及注意事项》-2026.04.10</v>
      </c>
    </row>
    <row r="52" spans="2:11" ht="26.4" x14ac:dyDescent="0.35">
      <c r="B52" s="33" t="s">
        <v>654</v>
      </c>
      <c r="C52" s="33" t="s">
        <v>32</v>
      </c>
      <c r="D52" s="33" t="s">
        <v>66</v>
      </c>
      <c r="E52" s="33" t="s">
        <v>64</v>
      </c>
      <c r="F52" s="33" t="s">
        <v>27</v>
      </c>
      <c r="G52" s="33" t="s">
        <v>73</v>
      </c>
      <c r="H52" s="33" t="s">
        <v>696</v>
      </c>
      <c r="I52" s="34" t="s">
        <v>74</v>
      </c>
      <c r="J52" s="35">
        <v>46122</v>
      </c>
      <c r="K52" s="30" t="str" cm="1">
        <f t="array" ref="K52">_xlfn.TEXTJOIN("-",TRUE,LEFT(B52,3),LEFT(C52:G52,2),H52,TEXT(J52,"yyyy.mm.dd"))</f>
        <v>7.1-06-06-04-04-05-《矿世奇技4：新修订的&lt;中华人民共和国矿产资源法&gt;（2025年7月1日执行）变化要点解析》-2026.04.10</v>
      </c>
    </row>
    <row r="53" spans="2:11" ht="15.6" x14ac:dyDescent="0.35">
      <c r="B53" s="33" t="s">
        <v>654</v>
      </c>
      <c r="C53" s="33" t="s">
        <v>32</v>
      </c>
      <c r="D53" s="33" t="s">
        <v>66</v>
      </c>
      <c r="E53" s="33" t="s">
        <v>64</v>
      </c>
      <c r="F53" s="33" t="s">
        <v>27</v>
      </c>
      <c r="G53" s="33" t="s">
        <v>73</v>
      </c>
      <c r="H53" s="33" t="s">
        <v>697</v>
      </c>
      <c r="I53" s="34" t="s">
        <v>74</v>
      </c>
      <c r="J53" s="35">
        <v>46122</v>
      </c>
      <c r="K53" s="30" t="str" cm="1">
        <f t="array" ref="K53">_xlfn.TEXTJOIN("-",TRUE,LEFT(B53,3),LEFT(C53:G53,2),H53,TEXT(J53,"yyyy.mm.dd"))</f>
        <v>7.1-06-06-04-04-05-《矿世奇技5：露天采矿：露天矿开采工艺》-2026.04.10</v>
      </c>
    </row>
    <row r="54" spans="2:11" ht="15.6" x14ac:dyDescent="0.35">
      <c r="B54" s="33" t="s">
        <v>654</v>
      </c>
      <c r="C54" s="33" t="s">
        <v>32</v>
      </c>
      <c r="D54" s="33" t="s">
        <v>66</v>
      </c>
      <c r="E54" s="33" t="s">
        <v>64</v>
      </c>
      <c r="F54" s="33" t="s">
        <v>27</v>
      </c>
      <c r="G54" s="33" t="s">
        <v>73</v>
      </c>
      <c r="H54" s="33" t="s">
        <v>698</v>
      </c>
      <c r="I54" s="34" t="s">
        <v>74</v>
      </c>
      <c r="J54" s="35">
        <v>46122</v>
      </c>
      <c r="K54" s="30" t="str" cm="1">
        <f t="array" ref="K54">_xlfn.TEXTJOIN("-",TRUE,LEFT(B54,3),LEFT(C54:G54,2),H54,TEXT(J54,"yyyy.mm.dd"))</f>
        <v>7.1-06-06-04-04-05-《矿世奇技6：露天采矿：露天采矿专业术语》-2026.04.10</v>
      </c>
    </row>
    <row r="55" spans="2:11" ht="15.6" x14ac:dyDescent="0.35">
      <c r="B55" s="33" t="s">
        <v>654</v>
      </c>
      <c r="C55" s="33" t="s">
        <v>32</v>
      </c>
      <c r="D55" s="33" t="s">
        <v>66</v>
      </c>
      <c r="E55" s="33" t="s">
        <v>64</v>
      </c>
      <c r="F55" s="33" t="s">
        <v>27</v>
      </c>
      <c r="G55" s="33" t="s">
        <v>73</v>
      </c>
      <c r="H55" s="33" t="s">
        <v>699</v>
      </c>
      <c r="I55" s="34" t="s">
        <v>74</v>
      </c>
      <c r="J55" s="35">
        <v>46122</v>
      </c>
      <c r="K55" s="30" t="str" cm="1">
        <f t="array" ref="K55">_xlfn.TEXTJOIN("-",TRUE,LEFT(B55,3),LEFT(C55:G55,2),H55,TEXT(J55,"yyyy.mm.dd"))</f>
        <v>7.1-06-06-04-04-05-《矿世奇技7：资源民族主义及海外矿业投资核心风险》-2026.04.10</v>
      </c>
    </row>
    <row r="56" spans="2:11" ht="15.6" x14ac:dyDescent="0.35">
      <c r="B56" s="33" t="s">
        <v>654</v>
      </c>
      <c r="C56" s="33" t="s">
        <v>32</v>
      </c>
      <c r="D56" s="33" t="s">
        <v>66</v>
      </c>
      <c r="E56" s="33" t="s">
        <v>64</v>
      </c>
      <c r="F56" s="33" t="s">
        <v>27</v>
      </c>
      <c r="G56" s="33" t="s">
        <v>73</v>
      </c>
      <c r="H56" s="33" t="s">
        <v>700</v>
      </c>
      <c r="I56" s="34" t="s">
        <v>74</v>
      </c>
      <c r="J56" s="35">
        <v>46122</v>
      </c>
      <c r="K56" s="30" t="str" cm="1">
        <f t="array" ref="K56">_xlfn.TEXTJOIN("-",TRUE,LEFT(B56,3),LEFT(C56:G56,2),H56,TEXT(J56,"yyyy.mm.dd"))</f>
        <v>7.1-06-06-04-04-05-《矿世奇技8：矿业项目股权收购VS矿权收购》-2026.04.10</v>
      </c>
    </row>
    <row r="57" spans="2:11" ht="26.4" x14ac:dyDescent="0.35">
      <c r="B57" s="33" t="s">
        <v>654</v>
      </c>
      <c r="C57" s="33" t="s">
        <v>32</v>
      </c>
      <c r="D57" s="33" t="s">
        <v>66</v>
      </c>
      <c r="E57" s="33" t="s">
        <v>64</v>
      </c>
      <c r="F57" s="33" t="s">
        <v>27</v>
      </c>
      <c r="G57" s="33" t="s">
        <v>73</v>
      </c>
      <c r="H57" s="33" t="s">
        <v>701</v>
      </c>
      <c r="I57" s="34" t="s">
        <v>74</v>
      </c>
      <c r="J57" s="35">
        <v>46122</v>
      </c>
      <c r="K57" s="30" t="str" cm="1">
        <f t="array" ref="K57">_xlfn.TEXTJOIN("-",TRUE,LEFT(B57,3),LEFT(C57:G57,2),H57,TEXT(J57,"yyyy.mm.dd"))</f>
        <v>7.1-06-06-04-04-05-《矿世奇技9：矿业权（探矿权、采矿权）出让收益计价方式和缴纳方式》-2026.04.10</v>
      </c>
    </row>
    <row r="58" spans="2:11" ht="15.6" x14ac:dyDescent="0.35">
      <c r="B58" s="33" t="s">
        <v>654</v>
      </c>
      <c r="C58" s="33" t="s">
        <v>32</v>
      </c>
      <c r="D58" s="33" t="s">
        <v>71</v>
      </c>
      <c r="E58" s="33" t="s">
        <v>64</v>
      </c>
      <c r="F58" s="33" t="s">
        <v>27</v>
      </c>
      <c r="G58" s="33" t="s">
        <v>73</v>
      </c>
      <c r="H58" s="33" t="s">
        <v>702</v>
      </c>
      <c r="I58" s="34" t="s">
        <v>74</v>
      </c>
      <c r="J58" s="35">
        <v>46097</v>
      </c>
      <c r="K58" s="30" t="str" cm="1">
        <f t="array" ref="K58">_xlfn.TEXTJOIN("-",TRUE,LEFT(B58,3),LEFT(C58:G58,2),H58,TEXT(J58,"yyyy.mm.dd"))</f>
        <v>7.1-06-02-04-04-05-《&lt;关于推进全省煤矿井下充填开采实施意见&gt;的解读》-2026.03.16</v>
      </c>
    </row>
    <row r="59" spans="2:11" ht="15.6" x14ac:dyDescent="0.35">
      <c r="B59" s="33" t="s">
        <v>654</v>
      </c>
      <c r="C59" s="33" t="s">
        <v>32</v>
      </c>
      <c r="D59" s="33" t="s">
        <v>66</v>
      </c>
      <c r="E59" s="33" t="s">
        <v>68</v>
      </c>
      <c r="F59" s="33" t="s">
        <v>24</v>
      </c>
      <c r="G59" s="33" t="s">
        <v>73</v>
      </c>
      <c r="H59" s="33" t="s">
        <v>703</v>
      </c>
      <c r="I59" s="34" t="s">
        <v>74</v>
      </c>
      <c r="J59" s="35">
        <v>46120</v>
      </c>
      <c r="K59" s="30" t="str" cm="1">
        <f t="array" ref="K59">_xlfn.TEXTJOIN("-",TRUE,LEFT(B59,3),LEFT(C59:G59,2),H59,TEXT(J59,"yyyy.mm.dd"))</f>
        <v>7.1-06-06-02-03-05-《48亿吨产量高峰之后，煤炭行业如何靠新兴产业破局》-2026.04.08</v>
      </c>
    </row>
    <row r="60" spans="2:11" ht="15.6" x14ac:dyDescent="0.35">
      <c r="B60" s="33" t="s">
        <v>654</v>
      </c>
      <c r="C60" s="33" t="s">
        <v>32</v>
      </c>
      <c r="D60" s="33" t="s">
        <v>66</v>
      </c>
      <c r="E60" s="33" t="s">
        <v>68</v>
      </c>
      <c r="F60" s="33" t="s">
        <v>20</v>
      </c>
      <c r="G60" s="33" t="s">
        <v>73</v>
      </c>
      <c r="H60" s="33" t="s">
        <v>704</v>
      </c>
      <c r="I60" s="34" t="s">
        <v>74</v>
      </c>
      <c r="J60" s="35">
        <v>46126</v>
      </c>
      <c r="K60" s="30" t="str" cm="1">
        <f t="array" ref="K60">_xlfn.TEXTJOIN("-",TRUE,LEFT(B60,3),LEFT(C60:G60,2),H60,TEXT(J60,"yyyy.mm.dd"))</f>
        <v>7.1-06-06-02-02-05-《推动煤炭消费达峰，资源型地区转型的机遇与挑战》-2026.04.14</v>
      </c>
    </row>
    <row r="61" spans="2:11" ht="15.6" x14ac:dyDescent="0.35">
      <c r="B61" s="33" t="s">
        <v>654</v>
      </c>
      <c r="C61" s="33" t="s">
        <v>32</v>
      </c>
      <c r="D61" s="33" t="s">
        <v>71</v>
      </c>
      <c r="E61" s="33" t="s">
        <v>23</v>
      </c>
      <c r="F61" s="33" t="s">
        <v>20</v>
      </c>
      <c r="G61" s="33" t="s">
        <v>73</v>
      </c>
      <c r="H61" s="33" t="s">
        <v>705</v>
      </c>
      <c r="I61" s="34" t="s">
        <v>74</v>
      </c>
      <c r="J61" s="35">
        <v>46096</v>
      </c>
      <c r="K61" s="30" t="str" cm="1">
        <f t="array" ref="K61">_xlfn.TEXTJOIN("-",TRUE,LEFT(B61,3),LEFT(C61:G61,2),H61,TEXT(J61,"yyyy.mm.dd"))</f>
        <v>7.1-06-02-03-02-05-《能源替代下的煤炭产业链机会》-2026.03.15</v>
      </c>
    </row>
    <row r="62" spans="2:11" ht="15.6" x14ac:dyDescent="0.35">
      <c r="B62" s="33" t="s">
        <v>654</v>
      </c>
      <c r="C62" s="33" t="s">
        <v>32</v>
      </c>
      <c r="D62" s="33" t="s">
        <v>66</v>
      </c>
      <c r="E62" s="33" t="s">
        <v>64</v>
      </c>
      <c r="F62" s="33" t="s">
        <v>24</v>
      </c>
      <c r="G62" s="33" t="s">
        <v>73</v>
      </c>
      <c r="H62" s="33" t="s">
        <v>706</v>
      </c>
      <c r="I62" s="34" t="s">
        <v>74</v>
      </c>
      <c r="J62" s="35">
        <v>46106</v>
      </c>
      <c r="K62" s="30" t="str" cm="1">
        <f t="array" ref="K62">_xlfn.TEXTJOIN("-",TRUE,LEFT(B62,3),LEFT(C62:G62,2),H62,TEXT(J62,"yyyy.mm.dd"))</f>
        <v>7.1-06-06-04-03-05-《煤炭地下油气化技术进展与展望》-2026.03.25</v>
      </c>
    </row>
    <row r="63" spans="2:11" ht="15.6" x14ac:dyDescent="0.35">
      <c r="B63" s="33" t="s">
        <v>654</v>
      </c>
      <c r="C63" s="33" t="s">
        <v>32</v>
      </c>
      <c r="D63" s="33" t="s">
        <v>66</v>
      </c>
      <c r="E63" s="33" t="s">
        <v>64</v>
      </c>
      <c r="F63" s="33" t="s">
        <v>27</v>
      </c>
      <c r="G63" s="33" t="s">
        <v>73</v>
      </c>
      <c r="H63" s="33" t="s">
        <v>707</v>
      </c>
      <c r="I63" s="34" t="s">
        <v>74</v>
      </c>
      <c r="J63" s="35">
        <v>46106</v>
      </c>
      <c r="K63" s="30" t="str" cm="1">
        <f t="array" ref="K63">_xlfn.TEXTJOIN("-",TRUE,LEFT(B63,3),LEFT(C63:G63,2),H63,TEXT(J63,"yyyy.mm.dd"))</f>
        <v>7.1-06-06-04-04-05-《煤企“十五五”转型升级战略》-2026.03.25</v>
      </c>
    </row>
    <row r="64" spans="2:11" ht="15.6" x14ac:dyDescent="0.35">
      <c r="B64" s="33" t="s">
        <v>654</v>
      </c>
      <c r="C64" s="33" t="s">
        <v>32</v>
      </c>
      <c r="D64" s="33" t="s">
        <v>66</v>
      </c>
      <c r="E64" s="33" t="s">
        <v>64</v>
      </c>
      <c r="F64" s="33" t="s">
        <v>27</v>
      </c>
      <c r="G64" s="33" t="s">
        <v>73</v>
      </c>
      <c r="H64" s="33" t="s">
        <v>708</v>
      </c>
      <c r="I64" s="34" t="s">
        <v>74</v>
      </c>
      <c r="J64" s="35">
        <v>46114</v>
      </c>
      <c r="K64" s="30" t="str" cm="1">
        <f t="array" ref="K64">_xlfn.TEXTJOIN("-",TRUE,LEFT(B64,3),LEFT(C64:G64,2),H64,TEXT(J64,"yyyy.mm.dd"))</f>
        <v>7.1-06-06-04-04-05-《“十五五”时期如何优化提升传统产业》-2026.04.02</v>
      </c>
    </row>
    <row r="65" spans="2:11" ht="15.6" x14ac:dyDescent="0.35">
      <c r="B65" s="33" t="s">
        <v>654</v>
      </c>
      <c r="C65" s="33" t="s">
        <v>32</v>
      </c>
      <c r="D65" s="33" t="s">
        <v>66</v>
      </c>
      <c r="E65" s="33" t="s">
        <v>68</v>
      </c>
      <c r="F65" s="33" t="s">
        <v>20</v>
      </c>
      <c r="G65" s="33" t="s">
        <v>73</v>
      </c>
      <c r="H65" s="33" t="s">
        <v>709</v>
      </c>
      <c r="I65" s="34" t="s">
        <v>74</v>
      </c>
      <c r="J65" s="35">
        <v>46135</v>
      </c>
      <c r="K65" s="30" t="str" cm="1">
        <f t="array" ref="K65">_xlfn.TEXTJOIN("-",TRUE,LEFT(B65,3),LEFT(C65:G65,2),H65,TEXT(J65,"yyyy.mm.dd"))</f>
        <v>7.1-06-06-02-02-05-《“十五五”煤炭行业的功能重塑与智能升级》-2026.04.23</v>
      </c>
    </row>
    <row r="66" spans="2:11" ht="15.6" x14ac:dyDescent="0.35">
      <c r="B66" s="33" t="s">
        <v>654</v>
      </c>
      <c r="C66" s="33" t="s">
        <v>32</v>
      </c>
      <c r="D66" s="33" t="s">
        <v>66</v>
      </c>
      <c r="E66" s="33" t="s">
        <v>68</v>
      </c>
      <c r="F66" s="33" t="s">
        <v>27</v>
      </c>
      <c r="G66" s="33" t="s">
        <v>73</v>
      </c>
      <c r="H66" s="33" t="s">
        <v>710</v>
      </c>
      <c r="I66" s="34" t="s">
        <v>74</v>
      </c>
      <c r="J66" s="35">
        <v>46112</v>
      </c>
      <c r="K66" s="30" t="str" cm="1">
        <f t="array" ref="K66">_xlfn.TEXTJOIN("-",TRUE,LEFT(B66,3),LEFT(C66:G66,2),H66,TEXT(J66,"yyyy.mm.dd"))</f>
        <v>7.1-06-06-02-04-05-《2026煤炭行业深度观察一格局篇》-2026.03.31</v>
      </c>
    </row>
    <row r="67" spans="2:11" ht="15.6" x14ac:dyDescent="0.35">
      <c r="B67" s="33" t="s">
        <v>654</v>
      </c>
      <c r="C67" s="33" t="s">
        <v>32</v>
      </c>
      <c r="D67" s="33" t="s">
        <v>66</v>
      </c>
      <c r="E67" s="33" t="s">
        <v>64</v>
      </c>
      <c r="F67" s="33" t="s">
        <v>27</v>
      </c>
      <c r="G67" s="33" t="s">
        <v>73</v>
      </c>
      <c r="H67" s="33" t="s">
        <v>711</v>
      </c>
      <c r="I67" s="34" t="s">
        <v>74</v>
      </c>
      <c r="J67" s="35">
        <v>46112</v>
      </c>
      <c r="K67" s="30" t="str" cm="1">
        <f t="array" ref="K67">_xlfn.TEXTJOIN("-",TRUE,LEFT(B67,3),LEFT(C67:G67,2),H67,TEXT(J67,"yyyy.mm.dd"))</f>
        <v>7.1-06-06-04-04-05-《2026煤炭行业深度观察二逻辑篇》-2026.03.31</v>
      </c>
    </row>
    <row r="68" spans="2:11" ht="15.6" x14ac:dyDescent="0.35">
      <c r="B68" s="33" t="s">
        <v>654</v>
      </c>
      <c r="C68" s="33" t="s">
        <v>32</v>
      </c>
      <c r="D68" s="33" t="s">
        <v>66</v>
      </c>
      <c r="E68" s="33" t="s">
        <v>64</v>
      </c>
      <c r="F68" s="33" t="s">
        <v>27</v>
      </c>
      <c r="G68" s="33" t="s">
        <v>73</v>
      </c>
      <c r="H68" s="33" t="s">
        <v>712</v>
      </c>
      <c r="I68" s="34" t="s">
        <v>74</v>
      </c>
      <c r="J68" s="35">
        <v>46112</v>
      </c>
      <c r="K68" s="30" t="str" cm="1">
        <f t="array" ref="K68">_xlfn.TEXTJOIN("-",TRUE,LEFT(B68,3),LEFT(C68:G68,2),H68,TEXT(J68,"yyyy.mm.dd"))</f>
        <v>7.1-06-06-04-04-05-《2026煤炭行业深度观察三供应篇》-2026.03.31</v>
      </c>
    </row>
    <row r="69" spans="2:11" ht="15.6" x14ac:dyDescent="0.35">
      <c r="B69" s="33" t="s">
        <v>654</v>
      </c>
      <c r="C69" s="33" t="s">
        <v>32</v>
      </c>
      <c r="D69" s="33" t="s">
        <v>66</v>
      </c>
      <c r="E69" s="33" t="s">
        <v>64</v>
      </c>
      <c r="F69" s="33" t="s">
        <v>27</v>
      </c>
      <c r="G69" s="33" t="s">
        <v>73</v>
      </c>
      <c r="H69" s="33" t="s">
        <v>713</v>
      </c>
      <c r="I69" s="34" t="s">
        <v>74</v>
      </c>
      <c r="J69" s="35">
        <v>46112</v>
      </c>
      <c r="K69" s="30" t="str" cm="1">
        <f t="array" ref="K69">_xlfn.TEXTJOIN("-",TRUE,LEFT(B69,3),LEFT(C69:G69,2),H69,TEXT(J69,"yyyy.mm.dd"))</f>
        <v>7.1-06-06-04-04-05-《2026煤炭行业深度观察四需求篇》-2026.03.31</v>
      </c>
    </row>
    <row r="70" spans="2:11" ht="15.6" x14ac:dyDescent="0.35">
      <c r="B70" s="33" t="s">
        <v>654</v>
      </c>
      <c r="C70" s="33" t="s">
        <v>32</v>
      </c>
      <c r="D70" s="33" t="s">
        <v>66</v>
      </c>
      <c r="E70" s="33" t="s">
        <v>64</v>
      </c>
      <c r="F70" s="33" t="s">
        <v>27</v>
      </c>
      <c r="G70" s="33" t="s">
        <v>73</v>
      </c>
      <c r="H70" s="33" t="s">
        <v>714</v>
      </c>
      <c r="I70" s="34" t="s">
        <v>74</v>
      </c>
      <c r="J70" s="35">
        <v>46112</v>
      </c>
      <c r="K70" s="30" t="str" cm="1">
        <f t="array" ref="K70">_xlfn.TEXTJOIN("-",TRUE,LEFT(B70,3),LEFT(C70:G70,2),H70,TEXT(J70,"yyyy.mm.dd"))</f>
        <v>7.1-06-06-04-04-05-《2026煤炭行业深度观察五企业篇》-2026.03.31</v>
      </c>
    </row>
    <row r="71" spans="2:11" ht="15.6" x14ac:dyDescent="0.35">
      <c r="B71" s="33" t="s">
        <v>654</v>
      </c>
      <c r="C71" s="33" t="s">
        <v>32</v>
      </c>
      <c r="D71" s="33" t="s">
        <v>66</v>
      </c>
      <c r="E71" s="33" t="s">
        <v>64</v>
      </c>
      <c r="F71" s="33" t="s">
        <v>27</v>
      </c>
      <c r="G71" s="33" t="s">
        <v>73</v>
      </c>
      <c r="H71" s="33" t="s">
        <v>715</v>
      </c>
      <c r="I71" s="34" t="s">
        <v>74</v>
      </c>
      <c r="J71" s="35">
        <v>46112</v>
      </c>
      <c r="K71" s="30" t="str" cm="1">
        <f t="array" ref="K71">_xlfn.TEXTJOIN("-",TRUE,LEFT(B71,3),LEFT(C71:G71,2),H71,TEXT(J71,"yyyy.mm.dd"))</f>
        <v>7.1-06-06-04-04-05-《2026煤炭行业深度观察六策略篇》-2026.03.31</v>
      </c>
    </row>
    <row r="72" spans="2:11" ht="15.6" x14ac:dyDescent="0.35">
      <c r="B72" s="33" t="s">
        <v>654</v>
      </c>
      <c r="C72" s="33" t="s">
        <v>32</v>
      </c>
      <c r="D72" s="33" t="s">
        <v>66</v>
      </c>
      <c r="E72" s="33" t="s">
        <v>64</v>
      </c>
      <c r="F72" s="33" t="s">
        <v>24</v>
      </c>
      <c r="G72" s="33" t="s">
        <v>73</v>
      </c>
      <c r="H72" s="33" t="s">
        <v>716</v>
      </c>
      <c r="I72" s="34" t="s">
        <v>74</v>
      </c>
      <c r="J72" s="35">
        <v>46114</v>
      </c>
      <c r="K72" s="30" t="str" cm="1">
        <f t="array" ref="K72">_xlfn.TEXTJOIN("-",TRUE,LEFT(B72,3),LEFT(C72:G72,2),H72,TEXT(J72,"yyyy.mm.dd"))</f>
        <v>7.1-06-06-04-03-05-《煤系中关键金属元素的成矿作用研究进展与展望》-2026.04.02</v>
      </c>
    </row>
    <row r="73" spans="2:11" ht="15.6" x14ac:dyDescent="0.35">
      <c r="B73" s="33" t="s">
        <v>654</v>
      </c>
      <c r="C73" s="33" t="s">
        <v>32</v>
      </c>
      <c r="D73" s="33" t="s">
        <v>66</v>
      </c>
      <c r="E73" s="33" t="s">
        <v>64</v>
      </c>
      <c r="F73" s="33" t="s">
        <v>24</v>
      </c>
      <c r="G73" s="33" t="s">
        <v>73</v>
      </c>
      <c r="H73" s="33" t="s">
        <v>717</v>
      </c>
      <c r="I73" s="34" t="s">
        <v>74</v>
      </c>
      <c r="J73" s="35">
        <v>46142</v>
      </c>
      <c r="K73" s="30" t="str" cm="1">
        <f t="array" ref="K73">_xlfn.TEXTJOIN("-",TRUE,LEFT(B73,3),LEFT(C73:G73,2),H73,TEXT(J73,"yyyy.mm.dd"))</f>
        <v>7.1-06-06-04-03-05-《煤中关键金属开发利用大有可为》-2026.04.30</v>
      </c>
    </row>
    <row r="74" spans="2:11" ht="26.4" x14ac:dyDescent="0.35">
      <c r="B74" s="33" t="s">
        <v>654</v>
      </c>
      <c r="C74" s="33" t="s">
        <v>76</v>
      </c>
      <c r="D74" s="33" t="s">
        <v>71</v>
      </c>
      <c r="E74" s="33" t="s">
        <v>72</v>
      </c>
      <c r="F74" s="33" t="s">
        <v>20</v>
      </c>
      <c r="G74" s="33" t="s">
        <v>21</v>
      </c>
      <c r="H74" s="33" t="s">
        <v>718</v>
      </c>
      <c r="I74" s="34" t="s">
        <v>74</v>
      </c>
      <c r="J74" s="35">
        <v>46129</v>
      </c>
      <c r="K74" s="30" t="str" cm="1">
        <f t="array" ref="K74">_xlfn.TEXTJOIN("-",TRUE,LEFT(B74,3),LEFT(C74:G74,2),H74,TEXT(J74,"yyyy.mm.dd"))</f>
        <v>7.1-01-02-01-02-02-《一季度原煤产量 12 亿吨！国家统计局解读：煤炭兜底保障作用持续稳固》-2026.04.17</v>
      </c>
    </row>
    <row r="75" spans="2:11" ht="15.6" x14ac:dyDescent="0.35">
      <c r="B75" s="33" t="s">
        <v>654</v>
      </c>
      <c r="C75" s="33" t="s">
        <v>76</v>
      </c>
      <c r="D75" s="33" t="s">
        <v>66</v>
      </c>
      <c r="E75" s="33" t="s">
        <v>68</v>
      </c>
      <c r="F75" s="33" t="s">
        <v>20</v>
      </c>
      <c r="G75" s="33" t="s">
        <v>21</v>
      </c>
      <c r="H75" s="33" t="s">
        <v>719</v>
      </c>
      <c r="I75" s="34" t="s">
        <v>74</v>
      </c>
      <c r="J75" s="35">
        <v>46141</v>
      </c>
      <c r="K75" s="30" t="str" cm="1">
        <f t="array" ref="K75">_xlfn.TEXTJOIN("-",TRUE,LEFT(B75,3),LEFT(C75:G75,2),H75,TEXT(J75,"yyyy.mm.dd"))</f>
        <v>7.1-01-06-02-02-02-《供求复苏、利好共振，煤炭利润拐点悄然而至》-2026.04.29</v>
      </c>
    </row>
    <row r="76" spans="2:11" ht="15.6" x14ac:dyDescent="0.35">
      <c r="B76" s="33" t="s">
        <v>654</v>
      </c>
      <c r="C76" s="33" t="s">
        <v>32</v>
      </c>
      <c r="D76" s="33" t="s">
        <v>66</v>
      </c>
      <c r="E76" s="33" t="s">
        <v>64</v>
      </c>
      <c r="F76" s="33" t="s">
        <v>27</v>
      </c>
      <c r="G76" s="33" t="s">
        <v>73</v>
      </c>
      <c r="H76" s="33" t="s">
        <v>720</v>
      </c>
      <c r="I76" s="34" t="s">
        <v>74</v>
      </c>
      <c r="J76" s="35">
        <v>46107</v>
      </c>
      <c r="K76" s="30" t="str" cm="1">
        <f t="array" ref="K76">_xlfn.TEXTJOIN("-",TRUE,LEFT(B76,3),LEFT(C76:G76,2),H76,TEXT(J76,"yyyy.mm.dd"))</f>
        <v>7.1-06-06-04-04-05-《我国煤矿瓦斯抽采与利用发展历程、技术进展及展望》-2026.03.26</v>
      </c>
    </row>
    <row r="77" spans="2:11" ht="15.6" x14ac:dyDescent="0.35">
      <c r="B77" s="33" t="s">
        <v>654</v>
      </c>
      <c r="C77" s="33" t="s">
        <v>32</v>
      </c>
      <c r="D77" s="33" t="s">
        <v>66</v>
      </c>
      <c r="E77" s="33" t="s">
        <v>64</v>
      </c>
      <c r="F77" s="33" t="s">
        <v>27</v>
      </c>
      <c r="G77" s="33" t="s">
        <v>73</v>
      </c>
      <c r="H77" s="33" t="s">
        <v>721</v>
      </c>
      <c r="I77" s="34" t="s">
        <v>74</v>
      </c>
      <c r="J77" s="35">
        <v>46117</v>
      </c>
      <c r="K77" s="30" t="str" cm="1">
        <f t="array" ref="K77">_xlfn.TEXTJOIN("-",TRUE,LEFT(B77,3),LEFT(C77:G77,2),H77,TEXT(J77,"yyyy.mm.dd"))</f>
        <v>7.1-06-06-04-04-05-《煤层气开采的奥秘与安全全解析》-2026.04.05</v>
      </c>
    </row>
    <row r="78" spans="2:11" ht="15.6" x14ac:dyDescent="0.35">
      <c r="B78" s="33" t="s">
        <v>654</v>
      </c>
      <c r="C78" s="33" t="s">
        <v>32</v>
      </c>
      <c r="D78" s="33" t="s">
        <v>66</v>
      </c>
      <c r="E78" s="33" t="s">
        <v>64</v>
      </c>
      <c r="F78" s="33" t="s">
        <v>20</v>
      </c>
      <c r="G78" s="33" t="s">
        <v>73</v>
      </c>
      <c r="H78" s="33" t="s">
        <v>722</v>
      </c>
      <c r="I78" s="34" t="s">
        <v>74</v>
      </c>
      <c r="J78" s="35">
        <v>46128</v>
      </c>
      <c r="K78" s="30" t="str" cm="1">
        <f t="array" ref="K78">_xlfn.TEXTJOIN("-",TRUE,LEFT(B78,3),LEFT(C78:G78,2),H78,TEXT(J78,"yyyy.mm.dd"))</f>
        <v>7.1-06-06-04-02-05-《中国富油煤资源分布与开发利用前景》-2026.04.16</v>
      </c>
    </row>
    <row r="79" spans="2:11" ht="15.6" x14ac:dyDescent="0.35">
      <c r="B79" s="49" t="s">
        <v>723</v>
      </c>
      <c r="C79" s="49" t="s">
        <v>12</v>
      </c>
      <c r="D79" s="49" t="s">
        <v>66</v>
      </c>
      <c r="E79" s="49" t="s">
        <v>23</v>
      </c>
      <c r="F79" s="49" t="s">
        <v>20</v>
      </c>
      <c r="G79" s="49" t="s">
        <v>73</v>
      </c>
      <c r="H79" s="49" t="s">
        <v>724</v>
      </c>
      <c r="I79" s="50" t="s">
        <v>74</v>
      </c>
      <c r="J79" s="51">
        <v>46103</v>
      </c>
      <c r="K79" s="25" t="str" cm="1">
        <f t="array" ref="K79">_xlfn.TEXTJOIN("-",TRUE,LEFT(B79,3),LEFT(C79:G79,2),H79,TEXT(J79,"yyyy.mm.dd"))</f>
        <v>7.2-02-06-03-02-05-《迈向“十五五”：中国电力低碳转型新常态与新机遇》-2026.03.22</v>
      </c>
    </row>
    <row r="80" spans="2:11" ht="15.6" x14ac:dyDescent="0.35">
      <c r="B80" s="49" t="s">
        <v>723</v>
      </c>
      <c r="C80" s="49" t="s">
        <v>32</v>
      </c>
      <c r="D80" s="49" t="s">
        <v>66</v>
      </c>
      <c r="E80" s="49" t="s">
        <v>68</v>
      </c>
      <c r="F80" s="49" t="s">
        <v>20</v>
      </c>
      <c r="G80" s="49" t="s">
        <v>73</v>
      </c>
      <c r="H80" s="49" t="s">
        <v>725</v>
      </c>
      <c r="I80" s="50" t="s">
        <v>74</v>
      </c>
      <c r="J80" s="51">
        <v>46101</v>
      </c>
      <c r="K80" s="25" t="str" cm="1">
        <f t="array" ref="K80">_xlfn.TEXTJOIN("-",TRUE,LEFT(B80,3),LEFT(C80:G80,2),H80,TEXT(J80,"yyyy.mm.dd"))</f>
        <v>7.2-06-06-02-02-05-《推动我国新型储能产业高质量发展的战略研究与政策建议》-2026.03.20</v>
      </c>
    </row>
    <row r="81" spans="2:11" ht="15.6" x14ac:dyDescent="0.35">
      <c r="B81" s="49" t="s">
        <v>723</v>
      </c>
      <c r="C81" s="49" t="s">
        <v>32</v>
      </c>
      <c r="D81" s="49" t="s">
        <v>66</v>
      </c>
      <c r="E81" s="49" t="s">
        <v>64</v>
      </c>
      <c r="F81" s="49" t="s">
        <v>27</v>
      </c>
      <c r="G81" s="49" t="s">
        <v>73</v>
      </c>
      <c r="H81" s="49" t="s">
        <v>726</v>
      </c>
      <c r="I81" s="50" t="s">
        <v>74</v>
      </c>
      <c r="J81" s="51">
        <v>46125</v>
      </c>
      <c r="K81" s="25" t="str" cm="1">
        <f t="array" ref="K81">_xlfn.TEXTJOIN("-",TRUE,LEFT(B81,3),LEFT(C81:G81,2),H81,TEXT(J81,"yyyy.mm.dd"))</f>
        <v>7.2-06-06-04-04-05-《从“十五五”规划看中国焦化行业的挑战与发展》-2026.04.13</v>
      </c>
    </row>
    <row r="82" spans="2:11" ht="15.6" x14ac:dyDescent="0.35">
      <c r="B82" s="49" t="s">
        <v>723</v>
      </c>
      <c r="C82" s="49" t="s">
        <v>32</v>
      </c>
      <c r="D82" s="49" t="s">
        <v>66</v>
      </c>
      <c r="E82" s="49" t="s">
        <v>64</v>
      </c>
      <c r="F82" s="49" t="s">
        <v>27</v>
      </c>
      <c r="G82" s="49" t="s">
        <v>73</v>
      </c>
      <c r="H82" s="49" t="s">
        <v>727</v>
      </c>
      <c r="I82" s="50" t="s">
        <v>74</v>
      </c>
      <c r="J82" s="51">
        <v>46076</v>
      </c>
      <c r="K82" s="25" t="str" cm="1">
        <f t="array" ref="K82">_xlfn.TEXTJOIN("-",TRUE,LEFT(B82,3),LEFT(C82:G82,2),H82,TEXT(J82,"yyyy.mm.dd"))</f>
        <v>7.2-06-06-04-04-05-《煤化工工艺详解》-2026.02.23</v>
      </c>
    </row>
    <row r="83" spans="2:11" ht="15.6" x14ac:dyDescent="0.35">
      <c r="B83" s="49" t="s">
        <v>723</v>
      </c>
      <c r="C83" s="49" t="s">
        <v>32</v>
      </c>
      <c r="D83" s="49" t="s">
        <v>66</v>
      </c>
      <c r="E83" s="49" t="s">
        <v>64</v>
      </c>
      <c r="F83" s="49" t="s">
        <v>27</v>
      </c>
      <c r="G83" s="49" t="s">
        <v>73</v>
      </c>
      <c r="H83" s="49" t="s">
        <v>728</v>
      </c>
      <c r="I83" s="50" t="s">
        <v>74</v>
      </c>
      <c r="J83" s="51">
        <v>46132</v>
      </c>
      <c r="K83" s="25" t="str" cm="1">
        <f t="array" ref="K83">_xlfn.TEXTJOIN("-",TRUE,LEFT(B83,3),LEFT(C83:G83,2),H83,TEXT(J83,"yyyy.mm.dd"))</f>
        <v>7.2-06-06-04-04-05-《煤化工分类与产品解析》-2026.04.20</v>
      </c>
    </row>
    <row r="84" spans="2:11" ht="15.6" x14ac:dyDescent="0.35">
      <c r="B84" s="49" t="s">
        <v>723</v>
      </c>
      <c r="C84" s="49" t="s">
        <v>32</v>
      </c>
      <c r="D84" s="49" t="s">
        <v>66</v>
      </c>
      <c r="E84" s="49" t="s">
        <v>64</v>
      </c>
      <c r="F84" s="49" t="s">
        <v>27</v>
      </c>
      <c r="G84" s="49" t="s">
        <v>73</v>
      </c>
      <c r="H84" s="49" t="s">
        <v>729</v>
      </c>
      <c r="I84" s="50" t="s">
        <v>74</v>
      </c>
      <c r="J84" s="51">
        <v>46125</v>
      </c>
      <c r="K84" s="25" t="str" cm="1">
        <f t="array" ref="K84">_xlfn.TEXTJOIN("-",TRUE,LEFT(B84,3),LEFT(C84:G84,2),H84,TEXT(J84,"yyyy.mm.dd"))</f>
        <v>7.2-06-06-04-04-05-《煤炭直接液化与间接液化技术全面介绍》-2026.04.13</v>
      </c>
    </row>
    <row r="85" spans="2:11" ht="15.6" x14ac:dyDescent="0.35">
      <c r="B85" s="49" t="s">
        <v>723</v>
      </c>
      <c r="C85" s="49" t="s">
        <v>32</v>
      </c>
      <c r="D85" s="49" t="s">
        <v>66</v>
      </c>
      <c r="E85" s="49" t="s">
        <v>64</v>
      </c>
      <c r="F85" s="49" t="s">
        <v>27</v>
      </c>
      <c r="G85" s="49" t="s">
        <v>73</v>
      </c>
      <c r="H85" s="49" t="s">
        <v>730</v>
      </c>
      <c r="I85" s="50" t="s">
        <v>74</v>
      </c>
      <c r="J85" s="51">
        <v>46122</v>
      </c>
      <c r="K85" s="25" t="str" cm="1">
        <f t="array" ref="K85">_xlfn.TEXTJOIN("-",TRUE,LEFT(B85,3),LEFT(C85:G85,2),H85,TEXT(J85,"yyyy.mm.dd"))</f>
        <v>7.2-06-06-04-04-05-《风电产业链全景图》-2026.04.10</v>
      </c>
    </row>
    <row r="86" spans="2:11" ht="15.6" x14ac:dyDescent="0.35">
      <c r="B86" s="49" t="s">
        <v>723</v>
      </c>
      <c r="C86" s="49" t="s">
        <v>32</v>
      </c>
      <c r="D86" s="49" t="s">
        <v>66</v>
      </c>
      <c r="E86" s="49" t="s">
        <v>23</v>
      </c>
      <c r="F86" s="49" t="s">
        <v>20</v>
      </c>
      <c r="G86" s="49" t="s">
        <v>73</v>
      </c>
      <c r="H86" s="49" t="s">
        <v>731</v>
      </c>
      <c r="I86" s="50" t="s">
        <v>74</v>
      </c>
      <c r="J86" s="51">
        <v>46087</v>
      </c>
      <c r="K86" s="25" t="str" cm="1">
        <f t="array" ref="K86">_xlfn.TEXTJOIN("-",TRUE,LEFT(B86,3),LEFT(C86:G86,2),H86,TEXT(J86,"yyyy.mm.dd"))</f>
        <v>7.2-06-06-03-02-05-《化工全产业链》-2026.03.06</v>
      </c>
    </row>
    <row r="87" spans="2:11" ht="15.6" x14ac:dyDescent="0.35">
      <c r="B87" s="49" t="s">
        <v>723</v>
      </c>
      <c r="C87" s="49" t="s">
        <v>32</v>
      </c>
      <c r="D87" s="49" t="s">
        <v>66</v>
      </c>
      <c r="E87" s="49" t="s">
        <v>64</v>
      </c>
      <c r="F87" s="49" t="s">
        <v>27</v>
      </c>
      <c r="G87" s="49" t="s">
        <v>73</v>
      </c>
      <c r="H87" s="49" t="s">
        <v>732</v>
      </c>
      <c r="I87" s="50" t="s">
        <v>74</v>
      </c>
      <c r="J87" s="51">
        <v>46110</v>
      </c>
      <c r="K87" s="25" t="str" cm="1">
        <f t="array" ref="K87">_xlfn.TEXTJOIN("-",TRUE,LEFT(B87,3),LEFT(C87:G87,2),H87,TEXT(J87,"yyyy.mm.dd"))</f>
        <v>7.2-06-06-04-04-05-《石油化工产业链全景图片》-2026.03.29</v>
      </c>
    </row>
    <row r="88" spans="2:11" ht="15.6" x14ac:dyDescent="0.35">
      <c r="B88" s="49" t="s">
        <v>723</v>
      </c>
      <c r="C88" s="49" t="s">
        <v>32</v>
      </c>
      <c r="D88" s="49" t="s">
        <v>22</v>
      </c>
      <c r="E88" s="49" t="s">
        <v>72</v>
      </c>
      <c r="F88" s="49" t="s">
        <v>20</v>
      </c>
      <c r="G88" s="49" t="s">
        <v>73</v>
      </c>
      <c r="H88" s="49" t="s">
        <v>733</v>
      </c>
      <c r="I88" s="50" t="s">
        <v>74</v>
      </c>
      <c r="J88" s="51">
        <v>46126</v>
      </c>
      <c r="K88" s="25" t="str" cm="1">
        <f t="array" ref="K88">_xlfn.TEXTJOIN("-",TRUE,LEFT(B88,3),LEFT(C88:G88,2),H88,TEXT(J88,"yyyy.mm.dd"))</f>
        <v>7.2-06-03-01-02-05-《石油产业链全景图》-2026.04.14</v>
      </c>
    </row>
    <row r="89" spans="2:11" ht="15.6" x14ac:dyDescent="0.35">
      <c r="B89" s="49" t="s">
        <v>723</v>
      </c>
      <c r="C89" s="49" t="s">
        <v>32</v>
      </c>
      <c r="D89" s="49" t="s">
        <v>66</v>
      </c>
      <c r="E89" s="49" t="s">
        <v>64</v>
      </c>
      <c r="F89" s="49" t="s">
        <v>27</v>
      </c>
      <c r="G89" s="49" t="s">
        <v>73</v>
      </c>
      <c r="H89" s="49" t="s">
        <v>734</v>
      </c>
      <c r="I89" s="50" t="s">
        <v>74</v>
      </c>
      <c r="J89" s="51">
        <v>46099</v>
      </c>
      <c r="K89" s="25" t="str" cm="1">
        <f t="array" ref="K89">_xlfn.TEXTJOIN("-",TRUE,LEFT(B89,3),LEFT(C89:G89,2),H89,TEXT(J89,"yyyy.mm.dd"))</f>
        <v>7.2-06-06-04-04-05-《氢能行业全解析》-2026.03.18</v>
      </c>
    </row>
    <row r="90" spans="2:11" ht="15.6" x14ac:dyDescent="0.35">
      <c r="B90" s="49" t="s">
        <v>723</v>
      </c>
      <c r="C90" s="49" t="s">
        <v>32</v>
      </c>
      <c r="D90" s="49" t="s">
        <v>66</v>
      </c>
      <c r="E90" s="49" t="s">
        <v>68</v>
      </c>
      <c r="F90" s="49" t="s">
        <v>20</v>
      </c>
      <c r="G90" s="49" t="s">
        <v>73</v>
      </c>
      <c r="H90" s="49" t="s">
        <v>735</v>
      </c>
      <c r="I90" s="50" t="s">
        <v>74</v>
      </c>
      <c r="J90" s="51">
        <v>46107</v>
      </c>
      <c r="K90" s="25" t="str" cm="1">
        <f t="array" ref="K90">_xlfn.TEXTJOIN("-",TRUE,LEFT(B90,3),LEFT(C90:G90,2),H90,TEXT(J90,"yyyy.mm.dd"))</f>
        <v>7.2-06-06-02-02-05-《“十五五”期间中国氢能产业全景解析》-2026.03.26</v>
      </c>
    </row>
    <row r="91" spans="2:11" ht="15.6" x14ac:dyDescent="0.35">
      <c r="B91" s="49" t="s">
        <v>723</v>
      </c>
      <c r="C91" s="49" t="s">
        <v>32</v>
      </c>
      <c r="D91" s="49" t="s">
        <v>66</v>
      </c>
      <c r="E91" s="49" t="s">
        <v>736</v>
      </c>
      <c r="F91" s="49" t="s">
        <v>27</v>
      </c>
      <c r="G91" s="49" t="s">
        <v>73</v>
      </c>
      <c r="H91" s="49" t="s">
        <v>737</v>
      </c>
      <c r="I91" s="50" t="s">
        <v>74</v>
      </c>
      <c r="J91" s="51">
        <v>46106</v>
      </c>
      <c r="K91" s="25" t="str" cm="1">
        <f t="array" ref="K91">_xlfn.TEXTJOIN("-",TRUE,LEFT(B91,3),LEFT(C91:G91,2),H91,TEXT(J91,"yyyy.mm.dd"))</f>
        <v>7.2-06-06-个人-04-05-《中国绿氢产业报告》-2026.03.25</v>
      </c>
    </row>
    <row r="92" spans="2:11" ht="15.6" x14ac:dyDescent="0.35">
      <c r="B92" s="49" t="s">
        <v>723</v>
      </c>
      <c r="C92" s="49" t="s">
        <v>32</v>
      </c>
      <c r="D92" s="49" t="s">
        <v>66</v>
      </c>
      <c r="E92" s="49" t="s">
        <v>736</v>
      </c>
      <c r="F92" s="49" t="s">
        <v>27</v>
      </c>
      <c r="G92" s="49" t="s">
        <v>73</v>
      </c>
      <c r="H92" s="49" t="s">
        <v>738</v>
      </c>
      <c r="I92" s="50" t="s">
        <v>74</v>
      </c>
      <c r="J92" s="51">
        <v>46106</v>
      </c>
      <c r="K92" s="25" t="str" cm="1">
        <f t="array" ref="K92">_xlfn.TEXTJOIN("-",TRUE,LEFT(B92,3),LEFT(C92:G92,2),H92,TEXT(J92,"yyyy.mm.dd"))</f>
        <v>7.2-06-06-个人-04-05-《绿色甲醇行业深度报告》-2026.03.25</v>
      </c>
    </row>
    <row r="93" spans="2:11" ht="15.6" x14ac:dyDescent="0.35">
      <c r="B93" s="49" t="s">
        <v>723</v>
      </c>
      <c r="C93" s="49" t="s">
        <v>32</v>
      </c>
      <c r="D93" s="49" t="s">
        <v>66</v>
      </c>
      <c r="E93" s="49" t="s">
        <v>68</v>
      </c>
      <c r="F93" s="49" t="s">
        <v>20</v>
      </c>
      <c r="G93" s="49" t="s">
        <v>73</v>
      </c>
      <c r="H93" s="49" t="s">
        <v>739</v>
      </c>
      <c r="I93" s="50" t="s">
        <v>74</v>
      </c>
      <c r="J93" s="51">
        <v>46138</v>
      </c>
      <c r="K93" s="25" t="str" cm="1">
        <f t="array" ref="K93">_xlfn.TEXTJOIN("-",TRUE,LEFT(B93,3),LEFT(C93:G93,2),H93,TEXT(J93,"yyyy.mm.dd"))</f>
        <v>7.2-06-06-02-02-05-《低空经济典型案例及应用场景梳理》-2026.04.26</v>
      </c>
    </row>
    <row r="94" spans="2:11" ht="15.6" x14ac:dyDescent="0.35">
      <c r="B94" s="49" t="s">
        <v>723</v>
      </c>
      <c r="C94" s="49" t="s">
        <v>32</v>
      </c>
      <c r="D94" s="49" t="s">
        <v>66</v>
      </c>
      <c r="E94" s="49" t="s">
        <v>23</v>
      </c>
      <c r="F94" s="49" t="s">
        <v>20</v>
      </c>
      <c r="G94" s="49" t="s">
        <v>73</v>
      </c>
      <c r="H94" s="49" t="s">
        <v>740</v>
      </c>
      <c r="I94" s="50" t="s">
        <v>74</v>
      </c>
      <c r="J94" s="51">
        <v>46110</v>
      </c>
      <c r="K94" s="25" t="str" cm="1">
        <f t="array" ref="K94">_xlfn.TEXTJOIN("-",TRUE,LEFT(B94,3),LEFT(C94:G94,2),H94,TEXT(J94,"yyyy.mm.dd"))</f>
        <v>7.2-06-06-03-02-05-《2026中国储能产业连全景图片》-2026.03.29</v>
      </c>
    </row>
    <row r="95" spans="2:11" ht="15.6" x14ac:dyDescent="0.35">
      <c r="B95" s="49" t="s">
        <v>723</v>
      </c>
      <c r="C95" s="49" t="s">
        <v>32</v>
      </c>
      <c r="D95" s="49" t="s">
        <v>66</v>
      </c>
      <c r="E95" s="49" t="s">
        <v>23</v>
      </c>
      <c r="F95" s="49" t="s">
        <v>20</v>
      </c>
      <c r="G95" s="49" t="s">
        <v>73</v>
      </c>
      <c r="H95" s="49" t="s">
        <v>741</v>
      </c>
      <c r="I95" s="50" t="s">
        <v>74</v>
      </c>
      <c r="J95" s="51">
        <v>46106</v>
      </c>
      <c r="K95" s="25" t="str" cm="1">
        <f t="array" ref="K95">_xlfn.TEXTJOIN("-",TRUE,LEFT(B95,3),LEFT(C95:G95,2),H95,TEXT(J95,"yyyy.mm.dd"))</f>
        <v>7.2-06-06-03-02-05-《储能行业全产业链图》-2026.03.25</v>
      </c>
    </row>
    <row r="96" spans="2:11" ht="15.6" x14ac:dyDescent="0.35">
      <c r="B96" s="49" t="s">
        <v>723</v>
      </c>
      <c r="C96" s="49" t="s">
        <v>32</v>
      </c>
      <c r="D96" s="49" t="s">
        <v>66</v>
      </c>
      <c r="E96" s="49" t="s">
        <v>72</v>
      </c>
      <c r="F96" s="49" t="s">
        <v>20</v>
      </c>
      <c r="G96" s="49" t="s">
        <v>73</v>
      </c>
      <c r="H96" s="49" t="s">
        <v>742</v>
      </c>
      <c r="I96" s="50" t="s">
        <v>74</v>
      </c>
      <c r="J96" s="51">
        <v>45917</v>
      </c>
      <c r="K96" s="25" t="str" cm="1">
        <f t="array" ref="K96">_xlfn.TEXTJOIN("-",TRUE,LEFT(B96,3),LEFT(C96:G96,2),H96,TEXT(J96,"yyyy.mm.dd"))</f>
        <v>7.2-06-06-01-02-05-《新型储能技术发展路线图（2025-2035）》-2025.09.17</v>
      </c>
    </row>
    <row r="97" spans="2:11" ht="15.6" x14ac:dyDescent="0.35">
      <c r="B97" s="49" t="s">
        <v>723</v>
      </c>
      <c r="C97" s="49" t="s">
        <v>32</v>
      </c>
      <c r="D97" s="49" t="s">
        <v>66</v>
      </c>
      <c r="E97" s="49" t="s">
        <v>23</v>
      </c>
      <c r="F97" s="49" t="s">
        <v>20</v>
      </c>
      <c r="G97" s="49" t="s">
        <v>75</v>
      </c>
      <c r="H97" s="49" t="s">
        <v>743</v>
      </c>
      <c r="I97" s="50" t="s">
        <v>74</v>
      </c>
      <c r="J97" s="51">
        <v>46114</v>
      </c>
      <c r="K97" s="25" t="str" cm="1">
        <f t="array" ref="K97">_xlfn.TEXTJOIN("-",TRUE,LEFT(B97,3),LEFT(C97:G97,2),H97,TEXT(J97,"yyyy.mm.dd"))</f>
        <v>7.2-06-06-03-02-01-《2026年储能产业分析》-2026.04.02</v>
      </c>
    </row>
    <row r="98" spans="2:11" ht="15.6" x14ac:dyDescent="0.35">
      <c r="B98" s="49" t="s">
        <v>723</v>
      </c>
      <c r="C98" s="49" t="s">
        <v>32</v>
      </c>
      <c r="D98" s="49" t="s">
        <v>66</v>
      </c>
      <c r="E98" s="49" t="s">
        <v>64</v>
      </c>
      <c r="F98" s="49" t="s">
        <v>27</v>
      </c>
      <c r="G98" s="49" t="s">
        <v>73</v>
      </c>
      <c r="H98" s="49" t="s">
        <v>744</v>
      </c>
      <c r="I98" s="50" t="s">
        <v>74</v>
      </c>
      <c r="J98" s="51">
        <v>46114</v>
      </c>
      <c r="K98" s="25" t="str" cm="1">
        <f t="array" ref="K98">_xlfn.TEXTJOIN("-",TRUE,LEFT(B98,3),LEFT(C98:G98,2),H98,TEXT(J98,"yyyy.mm.dd"))</f>
        <v>7.2-06-06-04-04-05-《储能技术及应用》-2026.04.02</v>
      </c>
    </row>
    <row r="99" spans="2:11" ht="15.6" x14ac:dyDescent="0.35">
      <c r="B99" s="49" t="s">
        <v>723</v>
      </c>
      <c r="C99" s="49" t="s">
        <v>745</v>
      </c>
      <c r="D99" s="49" t="s">
        <v>66</v>
      </c>
      <c r="E99" s="49" t="s">
        <v>64</v>
      </c>
      <c r="F99" s="49" t="s">
        <v>27</v>
      </c>
      <c r="G99" s="49" t="s">
        <v>73</v>
      </c>
      <c r="H99" s="49" t="s">
        <v>746</v>
      </c>
      <c r="I99" s="50" t="s">
        <v>74</v>
      </c>
      <c r="J99" s="51">
        <v>46111</v>
      </c>
      <c r="K99" s="25" t="str" cm="1">
        <f t="array" ref="K99">_xlfn.TEXTJOIN("-",TRUE,LEFT(B99,3),LEFT(C99:G99,2),H99,TEXT(J99,"yyyy.mm.dd"))</f>
        <v>7.2-06-06-04-04-05-《锂电池产业链全景图》-2026.03.30</v>
      </c>
    </row>
    <row r="100" spans="2:11" ht="15.6" x14ac:dyDescent="0.35">
      <c r="B100" s="49" t="s">
        <v>723</v>
      </c>
      <c r="C100" s="49" t="s">
        <v>745</v>
      </c>
      <c r="D100" s="49" t="s">
        <v>66</v>
      </c>
      <c r="E100" s="49" t="s">
        <v>64</v>
      </c>
      <c r="F100" s="49" t="s">
        <v>27</v>
      </c>
      <c r="G100" s="49" t="s">
        <v>73</v>
      </c>
      <c r="H100" s="49" t="s">
        <v>747</v>
      </c>
      <c r="I100" s="50" t="s">
        <v>74</v>
      </c>
      <c r="J100" s="51">
        <v>46111</v>
      </c>
      <c r="K100" s="25" t="str" cm="1">
        <f t="array" ref="K100">_xlfn.TEXTJOIN("-",TRUE,LEFT(B100,3),LEFT(C100:G100,2),H100,TEXT(J100,"yyyy.mm.dd"))</f>
        <v>7.2-06-06-04-04-05-《有色金属产业链》-2026.03.30</v>
      </c>
    </row>
    <row r="101" spans="2:11" ht="15.6" x14ac:dyDescent="0.35">
      <c r="B101" s="49" t="s">
        <v>723</v>
      </c>
      <c r="C101" s="49" t="s">
        <v>745</v>
      </c>
      <c r="D101" s="49" t="s">
        <v>66</v>
      </c>
      <c r="E101" s="49" t="s">
        <v>23</v>
      </c>
      <c r="F101" s="49" t="s">
        <v>20</v>
      </c>
      <c r="G101" s="49" t="s">
        <v>73</v>
      </c>
      <c r="H101" s="49" t="s">
        <v>748</v>
      </c>
      <c r="I101" s="50" t="s">
        <v>74</v>
      </c>
      <c r="J101" s="51">
        <v>46121</v>
      </c>
      <c r="K101" s="25" t="str" cm="1">
        <f t="array" ref="K101">_xlfn.TEXTJOIN("-",TRUE,LEFT(B101,3),LEFT(C101:G101,2),H101,TEXT(J101,"yyyy.mm.dd"))</f>
        <v>7.2-06-06-03-02-05-《世界核能展望报告》-2026.04.09</v>
      </c>
    </row>
    <row r="102" spans="2:11" ht="15.6" x14ac:dyDescent="0.35">
      <c r="B102" s="49" t="s">
        <v>723</v>
      </c>
      <c r="C102" s="49" t="s">
        <v>32</v>
      </c>
      <c r="D102" s="49" t="s">
        <v>66</v>
      </c>
      <c r="E102" s="49" t="s">
        <v>23</v>
      </c>
      <c r="F102" s="49" t="s">
        <v>20</v>
      </c>
      <c r="G102" s="49" t="s">
        <v>73</v>
      </c>
      <c r="H102" s="49" t="s">
        <v>749</v>
      </c>
      <c r="I102" s="50" t="s">
        <v>74</v>
      </c>
      <c r="J102" s="51">
        <v>46128</v>
      </c>
      <c r="K102" s="25" t="str" cm="1">
        <f t="array" ref="K102">_xlfn.TEXTJOIN("-",TRUE,LEFT(B102,3),LEFT(C102:G102,2),H102,TEXT(J102,"yyyy.mm.dd"))</f>
        <v>7.2-06-06-03-02-05-《大变局下的中国能源安全与战略重构》-2026.04.16</v>
      </c>
    </row>
    <row r="103" spans="2:11" ht="15.6" x14ac:dyDescent="0.35">
      <c r="B103" s="49" t="s">
        <v>723</v>
      </c>
      <c r="C103" s="49" t="s">
        <v>32</v>
      </c>
      <c r="D103" s="49" t="s">
        <v>66</v>
      </c>
      <c r="E103" s="49" t="s">
        <v>64</v>
      </c>
      <c r="F103" s="49" t="s">
        <v>27</v>
      </c>
      <c r="G103" s="49" t="s">
        <v>73</v>
      </c>
      <c r="H103" s="49" t="s">
        <v>750</v>
      </c>
      <c r="I103" s="50" t="s">
        <v>74</v>
      </c>
      <c r="J103" s="51">
        <v>46133</v>
      </c>
      <c r="K103" s="25" t="str" cm="1">
        <f t="array" ref="K103">_xlfn.TEXTJOIN("-",TRUE,LEFT(B103,3),LEFT(C103:G103,2),H103,TEXT(J103,"yyyy.mm.dd"))</f>
        <v>7.2-06-06-04-04-05-《从霍尔木兹封锁看我国能源安全与转型路径》-2026.04.21</v>
      </c>
    </row>
    <row r="104" spans="2:11" ht="15.6" x14ac:dyDescent="0.35">
      <c r="B104" s="49" t="s">
        <v>723</v>
      </c>
      <c r="C104" s="49" t="s">
        <v>32</v>
      </c>
      <c r="D104" s="49" t="s">
        <v>66</v>
      </c>
      <c r="E104" s="49" t="s">
        <v>64</v>
      </c>
      <c r="F104" s="49" t="s">
        <v>20</v>
      </c>
      <c r="G104" s="49" t="s">
        <v>73</v>
      </c>
      <c r="H104" s="49" t="s">
        <v>751</v>
      </c>
      <c r="I104" s="50" t="s">
        <v>74</v>
      </c>
      <c r="J104" s="51">
        <v>46128</v>
      </c>
      <c r="K104" s="25" t="str" cm="1">
        <f t="array" ref="K104">_xlfn.TEXTJOIN("-",TRUE,LEFT(B104,3),LEFT(C104:G104,2),H104,TEXT(J104,"yyyy.mm.dd"))</f>
        <v>7.2-06-06-04-02-05-《中国能源结构现状分析》-2026.04.16</v>
      </c>
    </row>
    <row r="105" spans="2:11" ht="15.6" x14ac:dyDescent="0.35">
      <c r="B105" s="49" t="s">
        <v>723</v>
      </c>
      <c r="C105" s="49" t="s">
        <v>32</v>
      </c>
      <c r="D105" s="49" t="s">
        <v>66</v>
      </c>
      <c r="E105" s="49" t="s">
        <v>64</v>
      </c>
      <c r="F105" s="49" t="s">
        <v>27</v>
      </c>
      <c r="G105" s="49" t="s">
        <v>73</v>
      </c>
      <c r="H105" s="49" t="s">
        <v>752</v>
      </c>
      <c r="I105" s="50" t="s">
        <v>74</v>
      </c>
      <c r="J105" s="51">
        <v>46146</v>
      </c>
      <c r="K105" s="25" t="str" cm="1">
        <f t="array" ref="K105">_xlfn.TEXTJOIN("-",TRUE,LEFT(B105,3),LEFT(C105:G105,2),H105,TEXT(J105,"yyyy.mm.dd"))</f>
        <v>7.2-06-06-04-04-05-《能源安全上升为国家战略底线，新时代能源安全五大内涵》-2026.05.04</v>
      </c>
    </row>
    <row r="106" spans="2:11" ht="15.6" x14ac:dyDescent="0.35">
      <c r="B106" s="49" t="s">
        <v>723</v>
      </c>
      <c r="C106" s="49" t="s">
        <v>32</v>
      </c>
      <c r="D106" s="49" t="s">
        <v>66</v>
      </c>
      <c r="E106" s="49" t="s">
        <v>64</v>
      </c>
      <c r="F106" s="49" t="s">
        <v>27</v>
      </c>
      <c r="G106" s="49" t="s">
        <v>73</v>
      </c>
      <c r="H106" s="49" t="s">
        <v>753</v>
      </c>
      <c r="I106" s="50" t="s">
        <v>74</v>
      </c>
      <c r="J106" s="51">
        <v>46147</v>
      </c>
      <c r="K106" s="25" t="str" cm="1">
        <f t="array" ref="K106">_xlfn.TEXTJOIN("-",TRUE,LEFT(B106,3),LEFT(C106:G106,2),H106,TEXT(J106,"yyyy.mm.dd"))</f>
        <v>7.2-06-06-04-04-05-《零碳热力引领能源结构重塑》-2026.05.05</v>
      </c>
    </row>
    <row r="107" spans="2:11" ht="15.6" x14ac:dyDescent="0.35">
      <c r="B107" s="49" t="s">
        <v>723</v>
      </c>
      <c r="C107" s="49" t="s">
        <v>32</v>
      </c>
      <c r="D107" s="49" t="s">
        <v>66</v>
      </c>
      <c r="E107" s="49" t="s">
        <v>64</v>
      </c>
      <c r="F107" s="49" t="s">
        <v>27</v>
      </c>
      <c r="G107" s="49" t="s">
        <v>73</v>
      </c>
      <c r="H107" s="49" t="s">
        <v>754</v>
      </c>
      <c r="I107" s="50" t="s">
        <v>74</v>
      </c>
      <c r="J107" s="51">
        <v>46127</v>
      </c>
      <c r="K107" s="25" t="str" cm="1">
        <f t="array" ref="K107">_xlfn.TEXTJOIN("-",TRUE,LEFT(B107,3),LEFT(C107:G107,2),H107,TEXT(J107,"yyyy.mm.dd"))</f>
        <v>7.2-06-06-04-04-05-《我国部分能源大基地介绍》-2026.04.15</v>
      </c>
    </row>
    <row r="108" spans="2:11" ht="15.6" x14ac:dyDescent="0.35">
      <c r="B108" s="39" t="s">
        <v>755</v>
      </c>
      <c r="C108" s="39" t="s">
        <v>12</v>
      </c>
      <c r="D108" s="39" t="s">
        <v>71</v>
      </c>
      <c r="E108" s="39" t="s">
        <v>68</v>
      </c>
      <c r="F108" s="39" t="s">
        <v>20</v>
      </c>
      <c r="G108" s="39" t="s">
        <v>75</v>
      </c>
      <c r="H108" s="39" t="s">
        <v>756</v>
      </c>
      <c r="I108" s="40" t="s">
        <v>74</v>
      </c>
      <c r="J108" s="41">
        <v>46105</v>
      </c>
      <c r="K108" s="26" t="str" cm="1">
        <f t="array" ref="K108">_xlfn.TEXTJOIN("-",TRUE,LEFT(B108,3),LEFT(C108:G108,2),H108,TEXT(J108,"yyyy.mm.dd"))</f>
        <v>7.3-02-02-02-02-01-《全球数字经济发展研究报告（2025年）》-2026.03.24</v>
      </c>
    </row>
    <row r="109" spans="2:11" ht="15.6" x14ac:dyDescent="0.35">
      <c r="B109" s="39" t="s">
        <v>755</v>
      </c>
      <c r="C109" s="39" t="s">
        <v>12</v>
      </c>
      <c r="D109" s="39" t="s">
        <v>71</v>
      </c>
      <c r="E109" s="39" t="s">
        <v>68</v>
      </c>
      <c r="F109" s="39" t="s">
        <v>20</v>
      </c>
      <c r="G109" s="39" t="s">
        <v>75</v>
      </c>
      <c r="H109" s="39" t="s">
        <v>757</v>
      </c>
      <c r="I109" s="40" t="s">
        <v>74</v>
      </c>
      <c r="J109" s="41">
        <v>46104</v>
      </c>
      <c r="K109" s="26" t="str" cm="1">
        <f t="array" ref="K109">_xlfn.TEXTJOIN("-",TRUE,LEFT(B109,3),LEFT(C109:G109,2),H109,TEXT(J109,"yyyy.mm.dd"))</f>
        <v>7.3-02-02-02-02-01-《中国数字经济发展研究报告（2025年）》-2026.03.23</v>
      </c>
    </row>
    <row r="110" spans="2:11" ht="15.6" x14ac:dyDescent="0.35">
      <c r="B110" s="39" t="s">
        <v>755</v>
      </c>
      <c r="C110" s="39" t="s">
        <v>12</v>
      </c>
      <c r="D110" s="39" t="s">
        <v>71</v>
      </c>
      <c r="E110" s="39" t="s">
        <v>68</v>
      </c>
      <c r="F110" s="39" t="s">
        <v>20</v>
      </c>
      <c r="G110" s="39" t="s">
        <v>75</v>
      </c>
      <c r="H110" s="39" t="s">
        <v>758</v>
      </c>
      <c r="I110" s="40" t="s">
        <v>74</v>
      </c>
      <c r="J110" s="41">
        <v>46059</v>
      </c>
      <c r="K110" s="26" t="str" cm="1">
        <f t="array" ref="K110">_xlfn.TEXTJOIN("-",TRUE,LEFT(B110,3),LEFT(C110:G110,2),H110,TEXT(J110,"yyyy.mm.dd"))</f>
        <v>7.3-02-02-02-02-01-《城市全域数字化转型发展报告（2025年）》-2026.02.06</v>
      </c>
    </row>
    <row r="111" spans="2:11" ht="15.6" x14ac:dyDescent="0.35">
      <c r="B111" s="39" t="s">
        <v>755</v>
      </c>
      <c r="C111" s="39" t="s">
        <v>12</v>
      </c>
      <c r="D111" s="39" t="s">
        <v>71</v>
      </c>
      <c r="E111" s="39" t="s">
        <v>68</v>
      </c>
      <c r="F111" s="39" t="s">
        <v>20</v>
      </c>
      <c r="G111" s="39" t="s">
        <v>75</v>
      </c>
      <c r="H111" s="39" t="s">
        <v>759</v>
      </c>
      <c r="I111" s="40" t="s">
        <v>74</v>
      </c>
      <c r="J111" s="41">
        <v>46113</v>
      </c>
      <c r="K111" s="26" t="str" cm="1">
        <f t="array" ref="K111">_xlfn.TEXTJOIN("-",TRUE,LEFT(B111,3),LEFT(C111:G111,2),H111,TEXT(J111,"yyyy.mm.dd"))</f>
        <v>7.3-02-02-02-02-01-《低空产业高质量发展路径与策略研究报告（2025年）》-2026.04.01</v>
      </c>
    </row>
    <row r="112" spans="2:11" ht="15.6" x14ac:dyDescent="0.35">
      <c r="B112" s="39" t="s">
        <v>755</v>
      </c>
      <c r="C112" s="39" t="s">
        <v>32</v>
      </c>
      <c r="D112" s="39" t="s">
        <v>66</v>
      </c>
      <c r="E112" s="39" t="s">
        <v>23</v>
      </c>
      <c r="F112" s="39" t="s">
        <v>20</v>
      </c>
      <c r="G112" s="39" t="s">
        <v>73</v>
      </c>
      <c r="H112" s="39" t="s">
        <v>760</v>
      </c>
      <c r="I112" s="40" t="s">
        <v>74</v>
      </c>
      <c r="J112" s="41">
        <v>46116</v>
      </c>
      <c r="K112" s="26" t="str" cm="1">
        <f t="array" ref="K112">_xlfn.TEXTJOIN("-",TRUE,LEFT(B112,3),LEFT(C112:G112,2),H112,TEXT(J112,"yyyy.mm.dd"))</f>
        <v>7.3-06-06-03-02-05-《碳纤维深度解析》-2026.04.04</v>
      </c>
    </row>
    <row r="113" spans="2:11" ht="15.6" x14ac:dyDescent="0.35">
      <c r="B113" s="39" t="s">
        <v>755</v>
      </c>
      <c r="C113" s="39" t="s">
        <v>32</v>
      </c>
      <c r="D113" s="39" t="s">
        <v>66</v>
      </c>
      <c r="E113" s="39" t="s">
        <v>23</v>
      </c>
      <c r="F113" s="39" t="s">
        <v>20</v>
      </c>
      <c r="G113" s="39" t="s">
        <v>73</v>
      </c>
      <c r="H113" s="39" t="s">
        <v>761</v>
      </c>
      <c r="I113" s="40" t="s">
        <v>74</v>
      </c>
      <c r="J113" s="41">
        <v>46116</v>
      </c>
      <c r="K113" s="26" t="str" cm="1">
        <f t="array" ref="K113">_xlfn.TEXTJOIN("-",TRUE,LEFT(B113,3),LEFT(C113:G113,2),H113,TEXT(J113,"yyyy.mm.dd"))</f>
        <v>7.3-06-06-03-02-05-《数据中心产业链》-2026.04.04</v>
      </c>
    </row>
    <row r="114" spans="2:11" ht="15.6" x14ac:dyDescent="0.35">
      <c r="B114" s="39" t="s">
        <v>755</v>
      </c>
      <c r="C114" s="39" t="s">
        <v>32</v>
      </c>
      <c r="D114" s="39" t="s">
        <v>66</v>
      </c>
      <c r="E114" s="39" t="s">
        <v>64</v>
      </c>
      <c r="F114" s="39" t="s">
        <v>27</v>
      </c>
      <c r="G114" s="39" t="s">
        <v>73</v>
      </c>
      <c r="H114" s="39" t="s">
        <v>762</v>
      </c>
      <c r="I114" s="40" t="s">
        <v>74</v>
      </c>
      <c r="J114" s="41">
        <v>46099</v>
      </c>
      <c r="K114" s="26" t="str" cm="1">
        <f t="array" ref="K114">_xlfn.TEXTJOIN("-",TRUE,LEFT(B114,3),LEFT(C114:G114,2),H114,TEXT(J114,"yyyy.mm.dd"))</f>
        <v>7.3-06-06-04-04-05-《容量电价：煤电、储能、抽蓄、气电的定价逻辑》-2026.03.18</v>
      </c>
    </row>
    <row r="115" spans="2:11" ht="15.6" x14ac:dyDescent="0.35">
      <c r="B115" s="39" t="s">
        <v>755</v>
      </c>
      <c r="C115" s="39" t="s">
        <v>32</v>
      </c>
      <c r="D115" s="39" t="s">
        <v>71</v>
      </c>
      <c r="E115" s="39" t="s">
        <v>23</v>
      </c>
      <c r="F115" s="39" t="s">
        <v>20</v>
      </c>
      <c r="G115" s="39" t="s">
        <v>73</v>
      </c>
      <c r="H115" s="39" t="s">
        <v>763</v>
      </c>
      <c r="I115" s="40" t="s">
        <v>74</v>
      </c>
      <c r="J115" s="41">
        <v>46102</v>
      </c>
      <c r="K115" s="26" t="str" cm="1">
        <f t="array" ref="K115">_xlfn.TEXTJOIN("-",TRUE,LEFT(B115,3),LEFT(C115:G115,2),H115,TEXT(J115,"yyyy.mm.dd"))</f>
        <v>7.3-06-02-03-02-05-《“十五五”十大产业链及重点企业梳理》-2026.03.21</v>
      </c>
    </row>
    <row r="116" spans="2:11" ht="15.6" x14ac:dyDescent="0.35">
      <c r="B116" s="39" t="s">
        <v>755</v>
      </c>
      <c r="C116" s="39" t="s">
        <v>32</v>
      </c>
      <c r="D116" s="39" t="s">
        <v>66</v>
      </c>
      <c r="E116" s="39" t="s">
        <v>64</v>
      </c>
      <c r="F116" s="39" t="s">
        <v>27</v>
      </c>
      <c r="G116" s="39" t="s">
        <v>73</v>
      </c>
      <c r="H116" s="39" t="s">
        <v>764</v>
      </c>
      <c r="I116" s="40" t="s">
        <v>74</v>
      </c>
      <c r="J116" s="41">
        <v>46113</v>
      </c>
      <c r="K116" s="26" t="str" cm="1">
        <f t="array" ref="K116">_xlfn.TEXTJOIN("-",TRUE,LEFT(B116,3),LEFT(C116:G116,2),H116,TEXT(J116,"yyyy.mm.dd"))</f>
        <v>7.3-06-06-04-04-05-《“十五五”重点产业前瞻与发展路径研究（2026）》-2026.04.01</v>
      </c>
    </row>
    <row r="117" spans="2:11" ht="15.6" x14ac:dyDescent="0.35">
      <c r="B117" s="39" t="s">
        <v>755</v>
      </c>
      <c r="C117" s="39" t="s">
        <v>32</v>
      </c>
      <c r="D117" s="39" t="s">
        <v>66</v>
      </c>
      <c r="E117" s="39" t="s">
        <v>68</v>
      </c>
      <c r="F117" s="39" t="s">
        <v>20</v>
      </c>
      <c r="G117" s="39" t="s">
        <v>73</v>
      </c>
      <c r="H117" s="39" t="s">
        <v>765</v>
      </c>
      <c r="I117" s="40" t="s">
        <v>74</v>
      </c>
      <c r="J117" s="41">
        <v>46120</v>
      </c>
      <c r="K117" s="26" t="str" cm="1">
        <f t="array" ref="K117">_xlfn.TEXTJOIN("-",TRUE,LEFT(B117,3),LEFT(C117:G117,2),H117,TEXT(J117,"yyyy.mm.dd"))</f>
        <v>7.3-06-06-02-02-05-《深度解读：&lt;国务院关于产业链供应链安全的规定&gt;》-2026.04.08</v>
      </c>
    </row>
    <row r="118" spans="2:11" ht="15.6" x14ac:dyDescent="0.35">
      <c r="B118" s="39" t="s">
        <v>755</v>
      </c>
      <c r="C118" s="39" t="s">
        <v>32</v>
      </c>
      <c r="D118" s="39" t="s">
        <v>66</v>
      </c>
      <c r="E118" s="39" t="s">
        <v>64</v>
      </c>
      <c r="F118" s="39" t="s">
        <v>27</v>
      </c>
      <c r="G118" s="39" t="s">
        <v>73</v>
      </c>
      <c r="H118" s="39" t="s">
        <v>766</v>
      </c>
      <c r="I118" s="40" t="s">
        <v>74</v>
      </c>
      <c r="J118" s="41">
        <v>46107</v>
      </c>
      <c r="K118" s="26" t="str" cm="1">
        <f t="array" ref="K118">_xlfn.TEXTJOIN("-",TRUE,LEFT(B118,3),LEFT(C118:G118,2),H118,TEXT(J118,"yyyy.mm.dd"))</f>
        <v>7.3-06-06-04-04-05-《绿色新质生产力驱动下的环保产业全景推演》-2026.03.26</v>
      </c>
    </row>
    <row r="119" spans="2:11" ht="15.6" x14ac:dyDescent="0.35">
      <c r="B119" s="39" t="s">
        <v>755</v>
      </c>
      <c r="C119" s="39" t="s">
        <v>12</v>
      </c>
      <c r="D119" s="39" t="s">
        <v>66</v>
      </c>
      <c r="E119" s="39" t="s">
        <v>68</v>
      </c>
      <c r="F119" s="39" t="s">
        <v>20</v>
      </c>
      <c r="G119" s="39" t="s">
        <v>73</v>
      </c>
      <c r="H119" s="39" t="s">
        <v>767</v>
      </c>
      <c r="I119" s="40" t="s">
        <v>74</v>
      </c>
      <c r="J119" s="41">
        <v>46105</v>
      </c>
      <c r="K119" s="26" t="str" cm="1">
        <f t="array" ref="K119">_xlfn.TEXTJOIN("-",TRUE,LEFT(B119,3),LEFT(C119:G119,2),H119,TEXT(J119,"yyyy.mm.dd"))</f>
        <v>7.3-02-06-02-02-05-《“十五五”规划宏观趋势与展望报告》-2026.03.24</v>
      </c>
    </row>
    <row r="120" spans="2:11" ht="15.6" x14ac:dyDescent="0.35">
      <c r="B120" s="39" t="s">
        <v>755</v>
      </c>
      <c r="C120" s="39" t="s">
        <v>32</v>
      </c>
      <c r="D120" s="39" t="s">
        <v>66</v>
      </c>
      <c r="E120" s="39" t="s">
        <v>68</v>
      </c>
      <c r="F120" s="39" t="s">
        <v>20</v>
      </c>
      <c r="G120" s="39" t="s">
        <v>73</v>
      </c>
      <c r="H120" s="39" t="s">
        <v>768</v>
      </c>
      <c r="I120" s="40" t="s">
        <v>74</v>
      </c>
      <c r="J120" s="41">
        <v>46120</v>
      </c>
      <c r="K120" s="26" t="str" cm="1">
        <f t="array" ref="K120">_xlfn.TEXTJOIN("-",TRUE,LEFT(B120,3),LEFT(C120:G120,2),H120,TEXT(J120,"yyyy.mm.dd"))</f>
        <v>7.3-06-06-02-02-05-《海外能源供给缺口对中国的影响》-2026.04.08</v>
      </c>
    </row>
    <row r="121" spans="2:11" ht="15.6" x14ac:dyDescent="0.35">
      <c r="B121" s="39" t="s">
        <v>755</v>
      </c>
      <c r="C121" s="39" t="s">
        <v>32</v>
      </c>
      <c r="D121" s="39" t="s">
        <v>66</v>
      </c>
      <c r="E121" s="39" t="s">
        <v>64</v>
      </c>
      <c r="F121" s="39" t="s">
        <v>20</v>
      </c>
      <c r="G121" s="39" t="s">
        <v>73</v>
      </c>
      <c r="H121" s="39" t="s">
        <v>769</v>
      </c>
      <c r="I121" s="40" t="s">
        <v>74</v>
      </c>
      <c r="J121" s="41">
        <v>46113</v>
      </c>
      <c r="K121" s="26" t="str" cm="1">
        <f t="array" ref="K121">_xlfn.TEXTJOIN("-",TRUE,LEFT(B121,3),LEFT(C121:G121,2),H121,TEXT(J121,"yyyy.mm.dd"))</f>
        <v>7.3-06-06-04-02-05-《1.中国地理讲述》-2026.04.01</v>
      </c>
    </row>
    <row r="122" spans="2:11" ht="15.6" x14ac:dyDescent="0.35">
      <c r="B122" s="39" t="s">
        <v>755</v>
      </c>
      <c r="C122" s="39" t="s">
        <v>32</v>
      </c>
      <c r="D122" s="39" t="s">
        <v>66</v>
      </c>
      <c r="E122" s="39" t="s">
        <v>64</v>
      </c>
      <c r="F122" s="39" t="s">
        <v>20</v>
      </c>
      <c r="G122" s="39" t="s">
        <v>73</v>
      </c>
      <c r="H122" s="39" t="s">
        <v>770</v>
      </c>
      <c r="I122" s="40" t="s">
        <v>74</v>
      </c>
      <c r="J122" s="41">
        <v>46113</v>
      </c>
      <c r="K122" s="26" t="str" cm="1">
        <f t="array" ref="K122">_xlfn.TEXTJOIN("-",TRUE,LEFT(B122,3),LEFT(C122:G122,2),H122,TEXT(J122,"yyyy.mm.dd"))</f>
        <v>7.3-06-06-04-02-05-《13.中国水资源主要分布》-2026.04.01</v>
      </c>
    </row>
    <row r="123" spans="2:11" ht="15.6" x14ac:dyDescent="0.35">
      <c r="B123" s="39" t="s">
        <v>755</v>
      </c>
      <c r="C123" s="39" t="s">
        <v>32</v>
      </c>
      <c r="D123" s="39" t="s">
        <v>66</v>
      </c>
      <c r="E123" s="39" t="s">
        <v>64</v>
      </c>
      <c r="F123" s="39" t="s">
        <v>20</v>
      </c>
      <c r="G123" s="39" t="s">
        <v>73</v>
      </c>
      <c r="H123" s="39" t="s">
        <v>771</v>
      </c>
      <c r="I123" s="40" t="s">
        <v>74</v>
      </c>
      <c r="J123" s="41">
        <v>46113</v>
      </c>
      <c r="K123" s="26" t="str" cm="1">
        <f t="array" ref="K123">_xlfn.TEXTJOIN("-",TRUE,LEFT(B123,3),LEFT(C123:G123,2),H123,TEXT(J123,"yyyy.mm.dd"))</f>
        <v>7.3-06-06-04-02-05-《16.中国水电站的分布》-2026.04.01</v>
      </c>
    </row>
    <row r="124" spans="2:11" ht="15.6" x14ac:dyDescent="0.35">
      <c r="B124" s="39" t="s">
        <v>755</v>
      </c>
      <c r="C124" s="39" t="s">
        <v>32</v>
      </c>
      <c r="D124" s="39" t="s">
        <v>66</v>
      </c>
      <c r="E124" s="39" t="s">
        <v>64</v>
      </c>
      <c r="F124" s="39" t="s">
        <v>20</v>
      </c>
      <c r="G124" s="39" t="s">
        <v>73</v>
      </c>
      <c r="H124" s="39" t="s">
        <v>772</v>
      </c>
      <c r="I124" s="40" t="s">
        <v>74</v>
      </c>
      <c r="J124" s="41">
        <v>46113</v>
      </c>
      <c r="K124" s="26" t="str" cm="1">
        <f t="array" ref="K124">_xlfn.TEXTJOIN("-",TRUE,LEFT(B124,3),LEFT(C124:G124,2),H124,TEXT(J124,"yyyy.mm.dd"))</f>
        <v>7.3-06-06-04-02-05-《18.中国交通运输的分布》-2026.04.01</v>
      </c>
    </row>
    <row r="125" spans="2:11" ht="15.6" x14ac:dyDescent="0.35">
      <c r="B125" s="39" t="s">
        <v>755</v>
      </c>
      <c r="C125" s="39" t="s">
        <v>32</v>
      </c>
      <c r="D125" s="39" t="s">
        <v>66</v>
      </c>
      <c r="E125" s="39" t="s">
        <v>64</v>
      </c>
      <c r="F125" s="39" t="s">
        <v>20</v>
      </c>
      <c r="G125" s="39" t="s">
        <v>73</v>
      </c>
      <c r="H125" s="39" t="s">
        <v>773</v>
      </c>
      <c r="I125" s="40" t="s">
        <v>74</v>
      </c>
      <c r="J125" s="41">
        <v>46113</v>
      </c>
      <c r="K125" s="26" t="str" cm="1">
        <f t="array" ref="K125">_xlfn.TEXTJOIN("-",TRUE,LEFT(B125,3),LEFT(C125:G125,2),H125,TEXT(J125,"yyyy.mm.dd"))</f>
        <v>7.3-06-06-04-02-05-《28.中国的地质特色》-2026.04.01</v>
      </c>
    </row>
    <row r="126" spans="2:11" ht="15.6" x14ac:dyDescent="0.35">
      <c r="B126" s="39" t="s">
        <v>755</v>
      </c>
      <c r="C126" s="39" t="s">
        <v>32</v>
      </c>
      <c r="D126" s="39" t="s">
        <v>66</v>
      </c>
      <c r="E126" s="39" t="s">
        <v>64</v>
      </c>
      <c r="F126" s="39" t="s">
        <v>20</v>
      </c>
      <c r="G126" s="39" t="s">
        <v>73</v>
      </c>
      <c r="H126" s="39" t="s">
        <v>774</v>
      </c>
      <c r="I126" s="40" t="s">
        <v>74</v>
      </c>
      <c r="J126" s="41">
        <v>46113</v>
      </c>
      <c r="K126" s="26" t="str" cm="1">
        <f t="array" ref="K126">_xlfn.TEXTJOIN("-",TRUE,LEFT(B126,3),LEFT(C126:G126,2),H126,TEXT(J126,"yyyy.mm.dd"))</f>
        <v>7.3-06-06-04-02-05-《81.中国铜矿的分布》-2026.04.01</v>
      </c>
    </row>
    <row r="127" spans="2:11" ht="15.6" x14ac:dyDescent="0.35">
      <c r="B127" s="39" t="s">
        <v>755</v>
      </c>
      <c r="C127" s="39" t="s">
        <v>32</v>
      </c>
      <c r="D127" s="39" t="s">
        <v>66</v>
      </c>
      <c r="E127" s="39" t="s">
        <v>64</v>
      </c>
      <c r="F127" s="39" t="s">
        <v>20</v>
      </c>
      <c r="G127" s="39" t="s">
        <v>73</v>
      </c>
      <c r="H127" s="39" t="s">
        <v>775</v>
      </c>
      <c r="I127" s="40" t="s">
        <v>74</v>
      </c>
      <c r="J127" s="41">
        <v>46113</v>
      </c>
      <c r="K127" s="26" t="str" cm="1">
        <f t="array" ref="K127">_xlfn.TEXTJOIN("-",TRUE,LEFT(B127,3),LEFT(C127:G127,2),H127,TEXT(J127,"yyyy.mm.dd"))</f>
        <v>7.3-06-06-04-02-05-《91.中国铁矿的分布》-2026.04.01</v>
      </c>
    </row>
    <row r="128" spans="2:11" ht="15.6" x14ac:dyDescent="0.35">
      <c r="B128" s="39" t="s">
        <v>755</v>
      </c>
      <c r="C128" s="39" t="s">
        <v>32</v>
      </c>
      <c r="D128" s="39" t="s">
        <v>66</v>
      </c>
      <c r="E128" s="39" t="s">
        <v>64</v>
      </c>
      <c r="F128" s="39" t="s">
        <v>20</v>
      </c>
      <c r="G128" s="39" t="s">
        <v>73</v>
      </c>
      <c r="H128" s="39" t="s">
        <v>776</v>
      </c>
      <c r="I128" s="40" t="s">
        <v>74</v>
      </c>
      <c r="J128" s="41">
        <v>46113</v>
      </c>
      <c r="K128" s="26" t="str" cm="1">
        <f t="array" ref="K128">_xlfn.TEXTJOIN("-",TRUE,LEFT(B128,3),LEFT(C128:G128,2),H128,TEXT(J128,"yyyy.mm.dd"))</f>
        <v>7.3-06-06-04-02-05-《93.中国黄金的分布》-2026.04.01</v>
      </c>
    </row>
    <row r="129" spans="2:11" ht="15.6" x14ac:dyDescent="0.35">
      <c r="B129" s="39" t="s">
        <v>755</v>
      </c>
      <c r="C129" s="39" t="s">
        <v>32</v>
      </c>
      <c r="D129" s="39" t="s">
        <v>66</v>
      </c>
      <c r="E129" s="39" t="s">
        <v>64</v>
      </c>
      <c r="F129" s="39" t="s">
        <v>20</v>
      </c>
      <c r="G129" s="39" t="s">
        <v>73</v>
      </c>
      <c r="H129" s="39" t="s">
        <v>777</v>
      </c>
      <c r="I129" s="40" t="s">
        <v>74</v>
      </c>
      <c r="J129" s="41">
        <v>46113</v>
      </c>
      <c r="K129" s="26" t="str" cm="1">
        <f t="array" ref="K129">_xlfn.TEXTJOIN("-",TRUE,LEFT(B129,3),LEFT(C129:G129,2),H129,TEXT(J129,"yyyy.mm.dd"))</f>
        <v>7.3-06-06-04-02-05-《98.中国石油的分布》-2026.04.01</v>
      </c>
    </row>
    <row r="130" spans="2:11" ht="15.6" x14ac:dyDescent="0.35">
      <c r="B130" s="39" t="s">
        <v>755</v>
      </c>
      <c r="C130" s="39" t="s">
        <v>32</v>
      </c>
      <c r="D130" s="39" t="s">
        <v>66</v>
      </c>
      <c r="E130" s="39" t="s">
        <v>64</v>
      </c>
      <c r="F130" s="39" t="s">
        <v>20</v>
      </c>
      <c r="G130" s="39" t="s">
        <v>73</v>
      </c>
      <c r="H130" s="39" t="s">
        <v>778</v>
      </c>
      <c r="I130" s="40" t="s">
        <v>74</v>
      </c>
      <c r="J130" s="41">
        <v>46113</v>
      </c>
      <c r="K130" s="26" t="str" cm="1">
        <f t="array" ref="K130">_xlfn.TEXTJOIN("-",TRUE,LEFT(B130,3),LEFT(C130:G130,2),H130,TEXT(J130,"yyyy.mm.dd"))</f>
        <v>7.3-06-06-04-02-05-《106.中国铝土矿的分布》-2026.04.01</v>
      </c>
    </row>
    <row r="131" spans="2:11" ht="15.6" x14ac:dyDescent="0.35">
      <c r="B131" s="39" t="s">
        <v>755</v>
      </c>
      <c r="C131" s="39" t="s">
        <v>32</v>
      </c>
      <c r="D131" s="39" t="s">
        <v>66</v>
      </c>
      <c r="E131" s="39" t="s">
        <v>64</v>
      </c>
      <c r="F131" s="39" t="s">
        <v>20</v>
      </c>
      <c r="G131" s="39" t="s">
        <v>73</v>
      </c>
      <c r="H131" s="39" t="s">
        <v>779</v>
      </c>
      <c r="I131" s="40" t="s">
        <v>74</v>
      </c>
      <c r="J131" s="41">
        <v>46113</v>
      </c>
      <c r="K131" s="26" t="str" cm="1">
        <f t="array" ref="K131">_xlfn.TEXTJOIN("-",TRUE,LEFT(B131,3),LEFT(C131:G131,2),H131,TEXT(J131,"yyyy.mm.dd"))</f>
        <v>7.3-06-06-04-02-05-《116.中国白银资源》-2026.04.01</v>
      </c>
    </row>
    <row r="132" spans="2:11" ht="15.6" x14ac:dyDescent="0.35">
      <c r="B132" s="39" t="s">
        <v>755</v>
      </c>
      <c r="C132" s="39" t="s">
        <v>32</v>
      </c>
      <c r="D132" s="39" t="s">
        <v>66</v>
      </c>
      <c r="E132" s="39" t="s">
        <v>64</v>
      </c>
      <c r="F132" s="39" t="s">
        <v>20</v>
      </c>
      <c r="G132" s="39" t="s">
        <v>73</v>
      </c>
      <c r="H132" s="39" t="s">
        <v>780</v>
      </c>
      <c r="I132" s="40" t="s">
        <v>74</v>
      </c>
      <c r="J132" s="41">
        <v>46113</v>
      </c>
      <c r="K132" s="26" t="str" cm="1">
        <f t="array" ref="K132">_xlfn.TEXTJOIN("-",TRUE,LEFT(B132,3),LEFT(C132:G132,2),H132,TEXT(J132,"yyyy.mm.dd"))</f>
        <v>7.3-06-06-04-02-05-《118.中国镍资源》-2026.04.01</v>
      </c>
    </row>
    <row r="133" spans="2:11" ht="15.6" x14ac:dyDescent="0.35">
      <c r="B133" s="39" t="s">
        <v>755</v>
      </c>
      <c r="C133" s="39" t="s">
        <v>32</v>
      </c>
      <c r="D133" s="39" t="s">
        <v>66</v>
      </c>
      <c r="E133" s="39" t="s">
        <v>64</v>
      </c>
      <c r="F133" s="39" t="s">
        <v>20</v>
      </c>
      <c r="G133" s="39" t="s">
        <v>73</v>
      </c>
      <c r="H133" s="39" t="s">
        <v>781</v>
      </c>
      <c r="I133" s="40" t="s">
        <v>74</v>
      </c>
      <c r="J133" s="41">
        <v>46113</v>
      </c>
      <c r="K133" s="26" t="str" cm="1">
        <f t="array" ref="K133">_xlfn.TEXTJOIN("-",TRUE,LEFT(B133,3),LEFT(C133:G133,2),H133,TEXT(J133,"yyyy.mm.dd"))</f>
        <v>7.3-06-06-04-02-05-《119.中国钴资源》-2026.04.01</v>
      </c>
    </row>
    <row r="134" spans="2:11" ht="15.6" x14ac:dyDescent="0.35">
      <c r="B134" s="39" t="s">
        <v>755</v>
      </c>
      <c r="C134" s="39" t="s">
        <v>32</v>
      </c>
      <c r="D134" s="39" t="s">
        <v>66</v>
      </c>
      <c r="E134" s="39" t="s">
        <v>64</v>
      </c>
      <c r="F134" s="39" t="s">
        <v>20</v>
      </c>
      <c r="G134" s="39" t="s">
        <v>73</v>
      </c>
      <c r="H134" s="39" t="s">
        <v>782</v>
      </c>
      <c r="I134" s="40" t="s">
        <v>74</v>
      </c>
      <c r="J134" s="41">
        <v>46113</v>
      </c>
      <c r="K134" s="26" t="str" cm="1">
        <f t="array" ref="K134">_xlfn.TEXTJOIN("-",TRUE,LEFT(B134,3),LEFT(C134:G134,2),H134,TEXT(J134,"yyyy.mm.dd"))</f>
        <v>7.3-06-06-04-02-05-《120.中国铂金资源》-2026.04.01</v>
      </c>
    </row>
    <row r="135" spans="2:11" ht="15.6" x14ac:dyDescent="0.35">
      <c r="B135" s="39" t="s">
        <v>755</v>
      </c>
      <c r="C135" s="39" t="s">
        <v>32</v>
      </c>
      <c r="D135" s="39" t="s">
        <v>66</v>
      </c>
      <c r="E135" s="39" t="s">
        <v>64</v>
      </c>
      <c r="F135" s="39" t="s">
        <v>20</v>
      </c>
      <c r="G135" s="39" t="s">
        <v>73</v>
      </c>
      <c r="H135" s="39" t="s">
        <v>783</v>
      </c>
      <c r="I135" s="40" t="s">
        <v>74</v>
      </c>
      <c r="J135" s="41">
        <v>46113</v>
      </c>
      <c r="K135" s="26" t="str" cm="1">
        <f t="array" ref="K135">_xlfn.TEXTJOIN("-",TRUE,LEFT(B135,3),LEFT(C135:G135,2),H135,TEXT(J135,"yyyy.mm.dd"))</f>
        <v>7.3-06-06-04-02-05-《125.中国锂矿资源的分布》-2026.04.01</v>
      </c>
    </row>
    <row r="136" spans="2:11" ht="15.6" x14ac:dyDescent="0.35">
      <c r="B136" s="39" t="s">
        <v>755</v>
      </c>
      <c r="C136" s="39" t="s">
        <v>32</v>
      </c>
      <c r="D136" s="39" t="s">
        <v>66</v>
      </c>
      <c r="E136" s="39" t="s">
        <v>64</v>
      </c>
      <c r="F136" s="39" t="s">
        <v>20</v>
      </c>
      <c r="G136" s="39" t="s">
        <v>73</v>
      </c>
      <c r="H136" s="39" t="s">
        <v>784</v>
      </c>
      <c r="I136" s="40" t="s">
        <v>74</v>
      </c>
      <c r="J136" s="41">
        <v>46113</v>
      </c>
      <c r="K136" s="26" t="str" cm="1">
        <f t="array" ref="K136">_xlfn.TEXTJOIN("-",TRUE,LEFT(B136,3),LEFT(C136:G136,2),H136,TEXT(J136,"yyyy.mm.dd"))</f>
        <v>7.3-06-06-04-02-05-《131.中国天然气资源》-2026.04.01</v>
      </c>
    </row>
    <row r="137" spans="2:11" ht="15.6" x14ac:dyDescent="0.35">
      <c r="B137" s="39" t="s">
        <v>755</v>
      </c>
      <c r="C137" s="39" t="s">
        <v>32</v>
      </c>
      <c r="D137" s="39" t="s">
        <v>66</v>
      </c>
      <c r="E137" s="39" t="s">
        <v>64</v>
      </c>
      <c r="F137" s="39" t="s">
        <v>20</v>
      </c>
      <c r="G137" s="39" t="s">
        <v>73</v>
      </c>
      <c r="H137" s="39" t="s">
        <v>785</v>
      </c>
      <c r="I137" s="40" t="s">
        <v>74</v>
      </c>
      <c r="J137" s="41">
        <v>46113</v>
      </c>
      <c r="K137" s="26" t="str" cm="1">
        <f t="array" ref="K137">_xlfn.TEXTJOIN("-",TRUE,LEFT(B137,3),LEFT(C137:G137,2),H137,TEXT(J137,"yyyy.mm.dd"))</f>
        <v>7.3-06-06-04-02-05-《132.中国管道运输》-2026.04.01</v>
      </c>
    </row>
    <row r="138" spans="2:11" ht="15.6" x14ac:dyDescent="0.35">
      <c r="B138" s="39" t="s">
        <v>755</v>
      </c>
      <c r="C138" s="39" t="s">
        <v>32</v>
      </c>
      <c r="D138" s="39" t="s">
        <v>66</v>
      </c>
      <c r="E138" s="39" t="s">
        <v>64</v>
      </c>
      <c r="F138" s="39" t="s">
        <v>27</v>
      </c>
      <c r="G138" s="39" t="s">
        <v>73</v>
      </c>
      <c r="H138" s="39" t="s">
        <v>786</v>
      </c>
      <c r="I138" s="40" t="s">
        <v>74</v>
      </c>
      <c r="J138" s="41">
        <v>46114</v>
      </c>
      <c r="K138" s="26" t="str" cm="1">
        <f t="array" ref="K138">_xlfn.TEXTJOIN("-",TRUE,LEFT(B138,3),LEFT(C138:G138,2),H138,TEXT(J138,"yyyy.mm.dd"))</f>
        <v>7.3-06-06-04-04-05-《我国陆上能源管道》-2026.04.02</v>
      </c>
    </row>
  </sheetData>
  <mergeCells count="1">
    <mergeCell ref="B1:K1"/>
  </mergeCells>
  <phoneticPr fontId="1"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模块1 国家顶层战略与政策法规库</vt:lpstr>
      <vt:lpstr>模块2 煤炭产业全链分析库</vt:lpstr>
      <vt:lpstr>模块3 核心数据指标量化库</vt:lpstr>
      <vt:lpstr>模块4 评估咨询方法与实操工具库</vt:lpstr>
      <vt:lpstr>模块5 能源转型与跨界前瞻库</vt:lpstr>
      <vt:lpstr>模块6 区域发展与专题研究库</vt:lpstr>
      <vt:lpstr>模块7 专家学者与机构文献库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时光</cp:lastModifiedBy>
  <dcterms:created xsi:type="dcterms:W3CDTF">2026-03-10T02:10:00Z</dcterms:created>
  <dcterms:modified xsi:type="dcterms:W3CDTF">2026-05-25T03:14:25Z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61E3E45145CE49CB87DB1939B9BD085D_12</vt:lpwstr>
  </property>
  <property fmtid="{D5CDD505-2E9C-101B-9397-08002B2CF9AE}" pid="3" name="KSOProductBuildVer">
    <vt:lpwstr>2052-12.1.0.25225</vt:lpwstr>
  </property>
  <property fmtid="{D5CDD505-2E9C-101B-9397-08002B2CF9AE}" pid="4" name="CalculationRule">
    <vt:i4>0</vt:i4>
  </property>
</Properties>
</file>